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kaapkerk-my.sharepoint.com/personal/aviljoen_kaapkerk_co_za/Documents/000_/Vorms voorbeelde pbo/Fin state/2024/"/>
    </mc:Choice>
  </mc:AlternateContent>
  <xr:revisionPtr revIDLastSave="0" documentId="14_{1E8DCBF7-34F8-4659-9A77-4E6BB62D1BF5}" xr6:coauthVersionLast="47" xr6:coauthVersionMax="47" xr10:uidLastSave="{00000000-0000-0000-0000-000000000000}"/>
  <bookViews>
    <workbookView xWindow="28680" yWindow="1680" windowWidth="29040" windowHeight="15720" xr2:uid="{00000000-000D-0000-FFFF-FFFF00000000}"/>
  </bookViews>
  <sheets>
    <sheet name="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6" i="1" l="1"/>
  <c r="G96" i="1"/>
  <c r="I86" i="1"/>
  <c r="I84" i="1" s="1"/>
  <c r="I90" i="1" s="1"/>
  <c r="G86" i="1"/>
  <c r="G84" i="1" s="1"/>
  <c r="G90" i="1" s="1"/>
  <c r="I76" i="1"/>
  <c r="I75" i="1" s="1"/>
  <c r="G76" i="1"/>
  <c r="G75" i="1" s="1"/>
  <c r="I72" i="1"/>
  <c r="I71" i="1"/>
  <c r="G72" i="1"/>
  <c r="G71" i="1"/>
  <c r="I70" i="1"/>
  <c r="G70" i="1"/>
  <c r="G66" i="1"/>
  <c r="G64" i="1" s="1"/>
  <c r="I66" i="1"/>
  <c r="I65" i="1"/>
  <c r="G65" i="1"/>
  <c r="G57" i="1"/>
  <c r="I57" i="1"/>
  <c r="I56" i="1"/>
  <c r="G56" i="1"/>
  <c r="I55" i="1"/>
  <c r="I58" i="1" s="1"/>
  <c r="G55" i="1"/>
  <c r="G58" i="1" s="1"/>
  <c r="I106" i="1"/>
  <c r="G106" i="1"/>
  <c r="I272" i="1"/>
  <c r="I269" i="1" s="1"/>
  <c r="I278" i="1" s="1"/>
  <c r="G272" i="1"/>
  <c r="G269" i="1" s="1"/>
  <c r="G278" i="1" s="1"/>
  <c r="I285" i="1"/>
  <c r="G285" i="1"/>
  <c r="G288" i="1"/>
  <c r="G295" i="1" s="1"/>
  <c r="I288" i="1"/>
  <c r="I295" i="1" s="1"/>
  <c r="I261" i="1"/>
  <c r="I265" i="1" s="1"/>
  <c r="G261" i="1"/>
  <c r="G265" i="1" s="1"/>
  <c r="I473" i="1"/>
  <c r="G473" i="1"/>
  <c r="I459" i="1"/>
  <c r="G459" i="1"/>
  <c r="I363" i="1"/>
  <c r="G363" i="1"/>
  <c r="E363" i="1"/>
  <c r="C363" i="1"/>
  <c r="I372" i="1"/>
  <c r="G372" i="1"/>
  <c r="E372" i="1"/>
  <c r="C372" i="1"/>
  <c r="I379" i="1"/>
  <c r="G379" i="1"/>
  <c r="E379" i="1"/>
  <c r="C379" i="1"/>
  <c r="I355" i="1"/>
  <c r="G355" i="1"/>
  <c r="E355" i="1"/>
  <c r="C355" i="1"/>
  <c r="I337" i="1"/>
  <c r="G337" i="1"/>
  <c r="E337" i="1"/>
  <c r="C337" i="1"/>
  <c r="I342" i="1"/>
  <c r="G342" i="1"/>
  <c r="E342" i="1"/>
  <c r="C342" i="1"/>
  <c r="G169" i="1"/>
  <c r="E90" i="1" l="1"/>
  <c r="I69" i="1"/>
  <c r="G69" i="1"/>
  <c r="G82" i="1" s="1"/>
  <c r="I64" i="1"/>
  <c r="I82" i="1" s="1"/>
</calcChain>
</file>

<file path=xl/sharedStrings.xml><?xml version="1.0" encoding="utf-8"?>
<sst xmlns="http://schemas.openxmlformats.org/spreadsheetml/2006/main" count="622" uniqueCount="389">
  <si>
    <t>1.</t>
  </si>
  <si>
    <t>GOEDKEURING VAN FINANSIËLE JAARSTATE</t>
  </si>
  <si>
    <t>1.1</t>
  </si>
  <si>
    <t>KERKRAAD</t>
  </si>
  <si>
    <t>...................................................</t>
  </si>
  <si>
    <t>VOORSITTER</t>
  </si>
  <si>
    <t>1.2</t>
  </si>
  <si>
    <t>.........................................</t>
  </si>
  <si>
    <t>...........................................................................</t>
  </si>
  <si>
    <t>DATUM</t>
  </si>
  <si>
    <t>2.</t>
  </si>
  <si>
    <t>Bylae</t>
  </si>
  <si>
    <t>KAPITAAL EN FONDSE</t>
  </si>
  <si>
    <t>R</t>
  </si>
  <si>
    <t>Kapitaal</t>
  </si>
  <si>
    <t>4.1</t>
  </si>
  <si>
    <t>Fondse vir eie gebruik</t>
  </si>
  <si>
    <t>4.2</t>
  </si>
  <si>
    <t>Fondse deur die Kerkraad geadministreer</t>
  </si>
  <si>
    <t>4.3</t>
  </si>
  <si>
    <t>Fondse aangewend:</t>
  </si>
  <si>
    <t>BATES</t>
  </si>
  <si>
    <t>Vaste Bate</t>
  </si>
  <si>
    <t>Vaste eiendom</t>
  </si>
  <si>
    <t>4.4</t>
  </si>
  <si>
    <t>Meubels en toerusting</t>
  </si>
  <si>
    <t>4.5</t>
  </si>
  <si>
    <t>Beleggings</t>
  </si>
  <si>
    <t>Beleggings: Fondse vir eie gebruik</t>
  </si>
  <si>
    <t>4.6</t>
  </si>
  <si>
    <t>Beleggings: Fondse deur  Kerkraad geadministreer</t>
  </si>
  <si>
    <t>4.7</t>
  </si>
  <si>
    <t>Bedryfsbates</t>
  </si>
  <si>
    <t>Vorderbare gelde</t>
  </si>
  <si>
    <t>4.8</t>
  </si>
  <si>
    <t>Banksaldo</t>
  </si>
  <si>
    <t>Kontant voorhande</t>
  </si>
  <si>
    <t>Boeke in voorraad</t>
  </si>
  <si>
    <t>Totaal</t>
  </si>
  <si>
    <t>MIN: LASTE</t>
  </si>
  <si>
    <t>Lenings</t>
  </si>
  <si>
    <t>4.9</t>
  </si>
  <si>
    <t>Verskuldigde bedrae</t>
  </si>
  <si>
    <t>4.10</t>
  </si>
  <si>
    <t>Oortrokke banksaldo</t>
  </si>
  <si>
    <t>5.</t>
  </si>
  <si>
    <t>3.</t>
  </si>
  <si>
    <t>INKOMSTE</t>
  </si>
  <si>
    <t>Gemeentelike bydraes:</t>
  </si>
  <si>
    <t>Plaaslike werksaamhede</t>
  </si>
  <si>
    <t>4.11</t>
  </si>
  <si>
    <t>4.12</t>
  </si>
  <si>
    <t>Inkomste oorgedra vanaf geadministreerde fondse</t>
  </si>
  <si>
    <t>Rente</t>
  </si>
  <si>
    <t>Diverse</t>
  </si>
  <si>
    <t>4.13</t>
  </si>
  <si>
    <t>TOTALE INKOMSTE</t>
  </si>
  <si>
    <t>MIN: UITGAWES</t>
  </si>
  <si>
    <t>Salarisse en voordele</t>
  </si>
  <si>
    <t>4.14</t>
  </si>
  <si>
    <t>Administrasiekoste</t>
  </si>
  <si>
    <t>4.15</t>
  </si>
  <si>
    <t>Eiendomsuitgawes</t>
  </si>
  <si>
    <t>4.16</t>
  </si>
  <si>
    <t>4.17</t>
  </si>
  <si>
    <t>Waardevermindering</t>
  </si>
  <si>
    <t>Oorskot/(Tekort) voor fondsoordragte</t>
  </si>
  <si>
    <t>Fondsoordrag: Aan kerkkas/(na Fondse eie gebruik)</t>
  </si>
  <si>
    <t>Netto oorskot/(tekort) na kapitaal</t>
  </si>
  <si>
    <t>4.</t>
  </si>
  <si>
    <t>BYLAES BY DIE FINANSIËLE STATE</t>
  </si>
  <si>
    <t>KAPITAAL</t>
  </si>
  <si>
    <t>Saldo aan begin van jaar</t>
  </si>
  <si>
    <t>Oordrag vanaf Inkomstestaat</t>
  </si>
  <si>
    <t>...............................................................</t>
  </si>
  <si>
    <t>FONDSE VIR EIE GEBRUIK</t>
  </si>
  <si>
    <t>BEGINSALDO</t>
  </si>
  <si>
    <t>INKOMSTE/ OORDRAG UIT KERKKAS</t>
  </si>
  <si>
    <t>OORDRAG AAN KERKKAS</t>
  </si>
  <si>
    <t>EINDSALDO</t>
  </si>
  <si>
    <t>Diens van Barmhartigheid</t>
  </si>
  <si>
    <t>AAN-GEWEND</t>
  </si>
  <si>
    <t>VASTE EIENDOM</t>
  </si>
  <si>
    <t>Versekerde waarde</t>
  </si>
  <si>
    <t>Boekwaarde</t>
  </si>
  <si>
    <t>Kerk</t>
  </si>
  <si>
    <t>Pastorieë</t>
  </si>
  <si>
    <t>Persele</t>
  </si>
  <si>
    <t>MEUBELS EN TOERUSTING</t>
  </si>
  <si>
    <t>Kosprys</t>
  </si>
  <si>
    <t>Boekwaarde: Begin boekjaar</t>
  </si>
  <si>
    <t>Waardever- mindering</t>
  </si>
  <si>
    <t>Boekwaarde: Einde boekjaar</t>
  </si>
  <si>
    <t>VORDERBARE GELDE</t>
  </si>
  <si>
    <t>LENINGS</t>
  </si>
  <si>
    <t>Verbandlenings</t>
  </si>
  <si>
    <t>Kerkgebou, kerksaal en pastorie</t>
  </si>
  <si>
    <t>Nie-kerklike eiendom</t>
  </si>
  <si>
    <t>VERSKULDIGDE BEDRAE</t>
  </si>
  <si>
    <t>PLAASLIKE WERKSAAMHEDE</t>
  </si>
  <si>
    <t>UITGAWE</t>
  </si>
  <si>
    <t>Jeug</t>
  </si>
  <si>
    <t>Gemeente-aksies</t>
  </si>
  <si>
    <t>DIVERSE INKOMSTE</t>
  </si>
  <si>
    <t>SALARISSE EN VOORDELE</t>
  </si>
  <si>
    <t>Salarisse</t>
  </si>
  <si>
    <t>Bonusse</t>
  </si>
  <si>
    <t>Reistoelae</t>
  </si>
  <si>
    <t>Pensioenfonds</t>
  </si>
  <si>
    <t>Groepversekering</t>
  </si>
  <si>
    <t>Mediese fonds</t>
  </si>
  <si>
    <t>Huissubsidie- en toelaag</t>
  </si>
  <si>
    <t>Werkloosheidsversekering</t>
  </si>
  <si>
    <t>Ander toelaes: .........................................</t>
  </si>
  <si>
    <t>..................................................................</t>
  </si>
  <si>
    <t>Toelaes</t>
  </si>
  <si>
    <t>Pensioenfonds en Groepversekering</t>
  </si>
  <si>
    <t>Lone</t>
  </si>
  <si>
    <t>Aflospersoneel:</t>
  </si>
  <si>
    <t>Ongevalleversekering</t>
  </si>
  <si>
    <t>TOTAAL PERSONEELUITGAWES</t>
  </si>
  <si>
    <t>ADMINISTRASIEKOSTE</t>
  </si>
  <si>
    <t>Bankkoste</t>
  </si>
  <si>
    <t>Instandhouding kantoortoerusting</t>
  </si>
  <si>
    <t>Kopieerkoste</t>
  </si>
  <si>
    <t>Ouditeursgelde</t>
  </si>
  <si>
    <t>Posgeld en posbushuur</t>
  </si>
  <si>
    <t>Skryfbehoeftes en drukwerk</t>
  </si>
  <si>
    <t>Telefoon</t>
  </si>
  <si>
    <t>EIENDOMSUITGAWES</t>
  </si>
  <si>
    <t>Belasting en heffings</t>
  </si>
  <si>
    <t>Elektrisiteit en water</t>
  </si>
  <si>
    <t>Instandhouding toerusting</t>
  </si>
  <si>
    <t>Versekering</t>
  </si>
  <si>
    <t>DIVERSE UITGAWE</t>
  </si>
  <si>
    <t>Donasies</t>
  </si>
  <si>
    <t>6.</t>
  </si>
  <si>
    <t>Opgeneem</t>
  </si>
  <si>
    <t>Oorbetaal</t>
  </si>
  <si>
    <t>Bediening aan die Jode</t>
  </si>
  <si>
    <t>Gemeentebediening</t>
  </si>
  <si>
    <t>7.</t>
  </si>
  <si>
    <t>Studentebearbeiding</t>
  </si>
  <si>
    <t>8.</t>
  </si>
  <si>
    <t>Teologiese Kweekskool</t>
  </si>
  <si>
    <t>9.</t>
  </si>
  <si>
    <t>10.</t>
  </si>
  <si>
    <t>Arbeidsbediening</t>
  </si>
  <si>
    <t>11.</t>
  </si>
  <si>
    <t>12.</t>
  </si>
  <si>
    <t>13.</t>
  </si>
  <si>
    <t>14.</t>
  </si>
  <si>
    <t>15.</t>
  </si>
  <si>
    <t>Hospitaalbearbeiding</t>
  </si>
  <si>
    <t>Instituut vir Dowes</t>
  </si>
  <si>
    <t>Magdalenahuis</t>
  </si>
  <si>
    <t>4.18</t>
  </si>
  <si>
    <t>Kerkraad op sy vergadering van ..........................................………….</t>
  </si>
  <si>
    <t>Orrel</t>
  </si>
  <si>
    <t>Kerkmeubels</t>
  </si>
  <si>
    <t>Instandhouding geboue</t>
  </si>
  <si>
    <t>Rekenaaruitgawes</t>
  </si>
  <si>
    <t>Huur ontvang</t>
  </si>
  <si>
    <t>Rente ontvang</t>
  </si>
  <si>
    <t>Gewone kollektes</t>
  </si>
  <si>
    <t>Ander lenings</t>
  </si>
  <si>
    <t>Eredienste</t>
  </si>
  <si>
    <t>Gesinsbediening</t>
  </si>
  <si>
    <t>Sel-/kleingroepe</t>
  </si>
  <si>
    <t>Toerustingseminare</t>
  </si>
  <si>
    <t>Kategese</t>
  </si>
  <si>
    <t>Kampe en jeugnaweke</t>
  </si>
  <si>
    <t>Gemeentebrief</t>
  </si>
  <si>
    <t>………………………………..</t>
  </si>
  <si>
    <t>Kleuter-/kinderkerk</t>
  </si>
  <si>
    <t>Vrouebediening</t>
  </si>
  <si>
    <t>Leer- en aktuele sake</t>
  </si>
  <si>
    <t>Inkomste: Fondse eie gebruik</t>
  </si>
  <si>
    <t>Bemakings</t>
  </si>
  <si>
    <t>GEMEENTELIKE DIENSWERK</t>
  </si>
  <si>
    <t>Noodleniging</t>
  </si>
  <si>
    <t>Tehuis bejaardes</t>
  </si>
  <si>
    <t>Dienssentrum</t>
  </si>
  <si>
    <t>Kinderhuis</t>
  </si>
  <si>
    <t>Voedingskema</t>
  </si>
  <si>
    <t>BADISA-projekte</t>
  </si>
  <si>
    <t>Gemeenskapsprojekte</t>
  </si>
  <si>
    <t>Getuienis na Buite</t>
  </si>
  <si>
    <t>Uitreike</t>
  </si>
  <si>
    <t>Ondersteuning sendelinge</t>
  </si>
  <si>
    <t>Gesamentlike projekte</t>
  </si>
  <si>
    <t>MIV/Vigs-projek</t>
  </si>
  <si>
    <t>4.19</t>
  </si>
  <si>
    <t>Gemeentelike dienswerk</t>
  </si>
  <si>
    <t>Geloofgelofteofferprojekte</t>
  </si>
  <si>
    <t>Hulp aan gemeentes</t>
  </si>
  <si>
    <t>Ringsprojekte</t>
  </si>
  <si>
    <t>INKOMSTE: FONDSE EIE GEBRUIK</t>
  </si>
  <si>
    <t>Aantal Terreinpersoneel:</t>
  </si>
  <si>
    <t>Aantal  Amptenare:</t>
  </si>
  <si>
    <t>Aantal Jeugwerkers:</t>
  </si>
  <si>
    <r>
      <t>Aantal Hulpleraars:</t>
    </r>
    <r>
      <rPr>
        <b/>
        <sz val="10"/>
        <rFont val="Arial"/>
        <family val="2"/>
      </rPr>
      <t xml:space="preserve"> </t>
    </r>
  </si>
  <si>
    <t>Sinodale aandeel uit kerkkas</t>
  </si>
  <si>
    <t>Uitstaande/(te veel oorbetaal) soos op 1 Maart</t>
  </si>
  <si>
    <t>Min: Sinodale aandeel oorbetaal</t>
  </si>
  <si>
    <t>Armoedeverligting</t>
  </si>
  <si>
    <t>NG Gemeentes</t>
  </si>
  <si>
    <t>VGK Gemeentes</t>
  </si>
  <si>
    <t>Gemeenskapsorganisasies</t>
  </si>
  <si>
    <t>Sinodale aandeel</t>
  </si>
  <si>
    <t>Plus: Sinodale aandeel soos vir finansiële jaar bereken</t>
  </si>
  <si>
    <t>Bevordering  kerkeenheid</t>
  </si>
  <si>
    <t>4.20</t>
  </si>
  <si>
    <t>4.21</t>
  </si>
  <si>
    <t>Rente, donasies en insamelings</t>
  </si>
  <si>
    <t>Min: Uitgawes</t>
  </si>
  <si>
    <t>Insamelings:</t>
  </si>
  <si>
    <t>Kontantbydraes</t>
  </si>
  <si>
    <t>Omset (bruto verkope)</t>
  </si>
  <si>
    <t>Netto opbrengs</t>
  </si>
  <si>
    <t>HUUR ONTVANG</t>
  </si>
  <si>
    <t>Bruto huur ontvang</t>
  </si>
  <si>
    <t>Netto huurinkomste</t>
  </si>
  <si>
    <t>Bruto inkomste (omset)</t>
  </si>
  <si>
    <t>4.22</t>
  </si>
  <si>
    <t>INKOMSTE: FONDSE DEUR DIE KERKRAAD GEADMINISTREER</t>
  </si>
  <si>
    <t>Donasies en bydraes</t>
  </si>
  <si>
    <t>OPSOMMING VAN INKOMSTE VIR BELASTINGOPGAAF IT12EI</t>
  </si>
  <si>
    <t>6.1</t>
  </si>
  <si>
    <t>6.2</t>
  </si>
  <si>
    <t>LW: Die inkomste op fondse deur die Kerkraad geadministreer, moet hier by die normale inkomste van die gemeente soos in die Inkomstestaat weergegee, getel word.</t>
  </si>
  <si>
    <t>Boekverkope (netto wins)</t>
  </si>
  <si>
    <t>Boekverkope (omset)</t>
  </si>
  <si>
    <t>Min: Koste van verkope</t>
  </si>
  <si>
    <t>Boekverkope (netto verlies)</t>
  </si>
  <si>
    <t>Slegs rand</t>
  </si>
  <si>
    <t xml:space="preserve">Beleggings: Nie aan fondse toegewys </t>
  </si>
  <si>
    <t>Dankoffers</t>
  </si>
  <si>
    <t>Deuroffers:</t>
  </si>
  <si>
    <t>Spesiale deuroffers</t>
  </si>
  <si>
    <t>Verpligte sinodale deuroffers</t>
  </si>
  <si>
    <r>
      <t>Bemakings</t>
    </r>
    <r>
      <rPr>
        <vertAlign val="superscript"/>
        <sz val="10"/>
        <rFont val="Arial"/>
        <family val="2"/>
      </rPr>
      <t>1</t>
    </r>
  </si>
  <si>
    <t>Kerksaal/lokale</t>
  </si>
  <si>
    <t>Ander geboue</t>
  </si>
  <si>
    <t>Kix</t>
  </si>
  <si>
    <t>Hoërskooljeug</t>
  </si>
  <si>
    <t>Naskoolse jeug</t>
  </si>
  <si>
    <t>SINODALE DEUROFFERS</t>
  </si>
  <si>
    <t>6.3</t>
  </si>
  <si>
    <t>OPGAWE VAN DEUROFFERS EN SINODALE AANDEEL</t>
  </si>
  <si>
    <t>SINODALE AANDEEL</t>
  </si>
  <si>
    <t>BADISA</t>
  </si>
  <si>
    <t>Bediening aan die Dowes</t>
  </si>
  <si>
    <t>Gemeentehulpfonds</t>
  </si>
  <si>
    <t>Gemeenteontwikkeling</t>
  </si>
  <si>
    <t>Jeugwerk</t>
  </si>
  <si>
    <t>Hugenote Kollege</t>
  </si>
  <si>
    <t>Ramot</t>
  </si>
  <si>
    <t>Bybelgenootskap</t>
  </si>
  <si>
    <t>Radiokansel</t>
  </si>
  <si>
    <t>VCSV</t>
  </si>
  <si>
    <t>Kenia</t>
  </si>
  <si>
    <t>Msinga</t>
  </si>
  <si>
    <t>Straatwerk</t>
  </si>
  <si>
    <t>6.4</t>
  </si>
  <si>
    <t>SKRIBA</t>
  </si>
  <si>
    <t>SPESIALE DEUROFFERS: SINODAAL GEAKKREDITEER (NIE-VERPLIGTEND)</t>
  </si>
  <si>
    <t>SPESIALE DEUROFFERS: GEMEENTE-EIE</t>
  </si>
  <si>
    <t>6.2; 6.3</t>
  </si>
  <si>
    <t>Totaal Spesiale Deuroffers (6.2 en 6.3)</t>
  </si>
  <si>
    <t>Vrouelidmate</t>
  </si>
  <si>
    <t>Beleggingsinkomste</t>
  </si>
  <si>
    <t>Donasies ontvang: Plaaslik</t>
  </si>
  <si>
    <t>Donasies ontvang: Buitelands</t>
  </si>
  <si>
    <t>Heffings ontvang</t>
  </si>
  <si>
    <t>Subsidies ontvang</t>
  </si>
  <si>
    <t>Ontvangste: beskikking van kapitale bates</t>
  </si>
  <si>
    <t>Ander inkomste wat nie bo verklaar is nie</t>
  </si>
  <si>
    <t>Totale uitgawe van organisasie</t>
  </si>
  <si>
    <t>ALGEMENE FINANSIËLE INLIGTING:</t>
  </si>
  <si>
    <t>BYKOMENDE INLIGTING:</t>
  </si>
  <si>
    <t>Bruto vergoeding aan ampsdraers betaal</t>
  </si>
  <si>
    <t>Bruto vergoeding aan werknemers betaal</t>
  </si>
  <si>
    <t>INLIGTING IN VERBAND MET BELASBARE ONTVANGSTE:</t>
  </si>
  <si>
    <t>Totale ontvangste aan belasting onderworpe</t>
  </si>
  <si>
    <t>Totale ontvangste wat direk verband hou met die saak</t>
  </si>
  <si>
    <t>Totale ontvangste: toevallige handelsaktiwiteite, fondsinsamelings ingesluit</t>
  </si>
  <si>
    <t>Uitgawes vir belasbare ontvangse</t>
  </si>
  <si>
    <t>Uitgawes vir nie-belasbare inkomste van handelsaktiwiteite</t>
  </si>
  <si>
    <t>BELASBARE INKOMSTE/VERLIES</t>
  </si>
  <si>
    <t>Belasbare inkomste/verlies van nie-vrygestelde aktiwiteite</t>
  </si>
  <si>
    <t xml:space="preserve">Kapitaalwins/-verlies: beskikking van bates </t>
  </si>
  <si>
    <t>BELASTING-AFTREKBARE KWITANSIES VIR DONASIES UITGEREIK (Artikel 18A)</t>
  </si>
  <si>
    <t>Aantal Artikel 18a kwitansies uitgereik</t>
  </si>
  <si>
    <t>Totale randwaarde van donasies vir kwitansies uitgereik</t>
  </si>
  <si>
    <t>Let wel: ’n gids vir die korrekte invul van opgaaf IT12EI is op die SAID se webwerf beskikbaar.</t>
  </si>
  <si>
    <t>Verlofvoorsiening</t>
  </si>
  <si>
    <r>
      <t>Verlofvoorsiening</t>
    </r>
    <r>
      <rPr>
        <vertAlign val="superscript"/>
        <sz val="10"/>
        <rFont val="Arial"/>
        <family val="2"/>
      </rPr>
      <t>2</t>
    </r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</si>
  <si>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</si>
  <si>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</si>
  <si>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</si>
  <si>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</si>
  <si>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</si>
  <si>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</si>
  <si>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</si>
  <si>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</si>
  <si>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</si>
  <si>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</si>
  <si>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</si>
  <si>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</si>
  <si>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</si>
  <si>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</si>
  <si>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</si>
  <si>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</si>
  <si>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</si>
  <si>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</si>
  <si>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</si>
  <si>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</si>
  <si>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</si>
  <si>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</si>
  <si>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</si>
  <si>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BASAAR</t>
  </si>
  <si>
    <t>Basaar</t>
  </si>
  <si>
    <t>Predikantebegeleiding</t>
  </si>
  <si>
    <t>Alta du Toit Nasorg (Bellville)</t>
  </si>
  <si>
    <t>Eljada Nasorg (Oudtshoorn)</t>
  </si>
  <si>
    <t>Jan Kriel Instituut (Kuilsrivier)</t>
  </si>
  <si>
    <t>Kinderhuise (Algemeen)</t>
  </si>
  <si>
    <t>Barmhartigheid</t>
  </si>
  <si>
    <t>Communitas</t>
  </si>
  <si>
    <t>Getuienis</t>
  </si>
  <si>
    <t>Biblia / Hawesending / Seelui</t>
  </si>
  <si>
    <t>Indiërsending / RCA</t>
  </si>
  <si>
    <t>TMB (Toerusting Missionêr)</t>
  </si>
  <si>
    <t>Makhathini</t>
  </si>
  <si>
    <t>Oos-Kaap</t>
  </si>
  <si>
    <t>Japan</t>
  </si>
  <si>
    <t>Onafhanklik</t>
  </si>
  <si>
    <t>CLF</t>
  </si>
  <si>
    <t>MES Kaapstad</t>
  </si>
  <si>
    <t>3.25</t>
  </si>
  <si>
    <t>3.26</t>
  </si>
  <si>
    <t>3.27</t>
  </si>
  <si>
    <t>3.28</t>
  </si>
  <si>
    <t>Inkomstebelasting betaal</t>
  </si>
  <si>
    <t>Huurinkomste</t>
  </si>
  <si>
    <r>
      <t>Toename in markwaarde</t>
    </r>
    <r>
      <rPr>
        <vertAlign val="superscript"/>
        <sz val="10"/>
        <rFont val="Arial"/>
        <family val="2"/>
      </rPr>
      <t>1</t>
    </r>
  </si>
  <si>
    <t>Toename in markwaarde</t>
  </si>
  <si>
    <t>Rente en dividende</t>
  </si>
  <si>
    <t>3.5a</t>
  </si>
  <si>
    <t>3.5b</t>
  </si>
  <si>
    <t>3.5c</t>
  </si>
  <si>
    <t>3.11a</t>
  </si>
  <si>
    <t>3.11b</t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</si>
  <si>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Kan met bylaes aangevul word, indien nodig. Voeg die bylae ná Bylaag 6.4 as Bylaag 7 aan.</t>
    </r>
  </si>
  <si>
    <r>
      <t>BELEGGINGS: NIE AAN FONDSE TOEGEWYS</t>
    </r>
    <r>
      <rPr>
        <b/>
        <vertAlign val="superscript"/>
        <sz val="10"/>
        <rFont val="Arial"/>
        <family val="2"/>
      </rPr>
      <t>3</t>
    </r>
  </si>
  <si>
    <r>
      <t>BELEGGINGS: FONDSE VIR EIE GEBRUIK</t>
    </r>
    <r>
      <rPr>
        <b/>
        <vertAlign val="superscript"/>
        <sz val="10"/>
        <rFont val="Arial"/>
        <family val="2"/>
      </rPr>
      <t>3</t>
    </r>
  </si>
  <si>
    <r>
      <t>BELEGGINGS: FONDSE DEUR DIE KERKRAAD GEADMINISTREER</t>
    </r>
    <r>
      <rPr>
        <b/>
        <vertAlign val="superscript"/>
        <sz val="10"/>
        <rFont val="Arial"/>
        <family val="2"/>
      </rPr>
      <t>3</t>
    </r>
  </si>
  <si>
    <r>
      <t>FONDSE DEUR DIE KERKRAAD GEADMINISTREER</t>
    </r>
    <r>
      <rPr>
        <b/>
        <vertAlign val="superscript"/>
        <sz val="10"/>
        <rFont val="Arial"/>
        <family val="2"/>
      </rPr>
      <t>3</t>
    </r>
  </si>
  <si>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>Indien die gemeente se Inkomstebelasting slegs op grond van huurinkomste is, kan dit hier getoon word.</t>
    </r>
  </si>
  <si>
    <t>……………………………</t>
  </si>
  <si>
    <t>Min: Uitgawes ten opisgte van verhuring</t>
  </si>
  <si>
    <r>
      <t>Min: Inkomstebelasting ten opsigte van verhuring</t>
    </r>
    <r>
      <rPr>
        <vertAlign val="superscript"/>
        <sz val="10"/>
        <rFont val="Arial"/>
        <family val="2"/>
      </rPr>
      <t>4</t>
    </r>
  </si>
  <si>
    <r>
      <t>Aantal Predikante:</t>
    </r>
    <r>
      <rPr>
        <vertAlign val="superscript"/>
        <sz val="10"/>
        <rFont val="Arial"/>
        <family val="2"/>
      </rPr>
      <t>5</t>
    </r>
  </si>
  <si>
    <t>(Kapelane/Emeriti/Proponente)</t>
  </si>
  <si>
    <t>Dit is die getal predikante wat die gemeente amptelik by ’n sinodesitting moet verteenwoordig.</t>
  </si>
  <si>
    <t>Hoop en Versoening Trust</t>
  </si>
  <si>
    <t>Die finansiële jaarstate soos uiteengesit op bladsy 2 tot 13 is goedgekeur en geteken namens die</t>
  </si>
  <si>
    <r>
      <t>Wins met verkoop van bates</t>
    </r>
    <r>
      <rPr>
        <vertAlign val="superscript"/>
        <sz val="10"/>
        <rFont val="Arial"/>
        <family val="2"/>
      </rPr>
      <t>1</t>
    </r>
  </si>
  <si>
    <t>Bybelverspreiding</t>
  </si>
  <si>
    <r>
      <t>Sinodale ondersteuning</t>
    </r>
    <r>
      <rPr>
        <vertAlign val="superscript"/>
        <sz val="10"/>
        <rFont val="Arial"/>
        <family val="2"/>
      </rPr>
      <t>1a</t>
    </r>
  </si>
  <si>
    <r>
      <t>1</t>
    </r>
    <r>
      <rPr>
        <sz val="9"/>
        <rFont val="Arial"/>
        <family val="2"/>
      </rPr>
      <t xml:space="preserve">Dié items moet hier aangetoon word vir die korrekte berekening van die gemeente se sinodale aandeel.
</t>
    </r>
    <r>
      <rPr>
        <vertAlign val="superscript"/>
        <sz val="9"/>
        <rFont val="Arial"/>
        <family val="2"/>
      </rPr>
      <t>1a</t>
    </r>
    <r>
      <rPr>
        <sz val="9"/>
        <rFont val="Arial"/>
        <family val="2"/>
      </rPr>
      <t xml:space="preserve"> Spesifiseer asseblief die Sinodale ondersteuning: Internskap, Gemeenteondersteuning, Droogtehulp
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Opsioneel. Gemeentes met ’n groter personeel behoort voorsiening hiervoor te maak.</t>
    </r>
  </si>
  <si>
    <t>Durbanville Kinderhuis</t>
  </si>
  <si>
    <t>Herberg Kinderhuis</t>
  </si>
  <si>
    <t>Alta du Toit Skool (Kuilsrivier)</t>
  </si>
  <si>
    <t>Innovation for the Blind</t>
  </si>
  <si>
    <t>Publieke Getuienis</t>
  </si>
  <si>
    <t>Zimbabwe/Malawi/Mosambiek</t>
  </si>
  <si>
    <t>Algemeen</t>
  </si>
  <si>
    <t>Bybelverspreidingsfonds</t>
  </si>
  <si>
    <t>Bybel-Media</t>
  </si>
  <si>
    <t>VERSLAG VAN DIE ________________________________________________</t>
  </si>
  <si>
    <t>BALANSSTAAT SOOS OP 29 FEBRUARIE 2024</t>
  </si>
  <si>
    <t>2024</t>
  </si>
  <si>
    <t>2023</t>
  </si>
  <si>
    <t>INKOMSTESTAAT VIR DIE JAAR GEËINDIG 29 FEBRUARIE 2024</t>
  </si>
  <si>
    <r>
      <t>Versekeringseise</t>
    </r>
    <r>
      <rPr>
        <vertAlign val="superscript"/>
        <sz val="10"/>
        <rFont val="Arial"/>
        <family val="2"/>
      </rPr>
      <t>1</t>
    </r>
  </si>
  <si>
    <t>5Noem die getal predikante wat in die gemeente bevestig is soos op 29 FEBRUARIE 2024</t>
  </si>
  <si>
    <t>Uitstaande/(Te veel oorbetaal) soos op 29/28 Februarie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</si>
</sst>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R&quot;\ #,##0.00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9.5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9.5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72">
    <xf numFmtId="0" fontId="0" fillId="0" borderId="0" xfId="0"/>
    <xf numFmtId="49" fontId="9" fillId="0" borderId="0" xfId="0" applyNumberFormat="1" applyFont="1"/>
    <xf numFmtId="0" fontId="0" fillId="0" borderId="0" xfId="0" applyAlignment="1">
      <alignment horizontal="left"/>
    </xf>
    <xf numFmtId="49" fontId="9" fillId="0" borderId="0" xfId="0" quotePrefix="1" applyNumberFormat="1" applyFont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49" fontId="1" fillId="0" borderId="0" xfId="0" applyNumberFormat="1" applyFont="1"/>
    <xf numFmtId="0" fontId="1" fillId="0" borderId="0" xfId="0" applyFont="1"/>
    <xf numFmtId="164" fontId="0" fillId="0" borderId="0" xfId="1" applyFont="1" applyFill="1"/>
    <xf numFmtId="49" fontId="0" fillId="0" borderId="0" xfId="0" applyNumberFormat="1"/>
    <xf numFmtId="0" fontId="0" fillId="0" borderId="0" xfId="0" applyAlignment="1">
      <alignment horizontal="justify"/>
    </xf>
    <xf numFmtId="164" fontId="0" fillId="0" borderId="0" xfId="1" applyFont="1" applyFill="1" applyAlignment="1">
      <alignment horizontal="justify"/>
    </xf>
    <xf numFmtId="164" fontId="0" fillId="0" borderId="0" xfId="1" applyFont="1" applyFill="1" applyAlignment="1"/>
    <xf numFmtId="49" fontId="0" fillId="0" borderId="0" xfId="0" applyNumberFormat="1" applyAlignment="1">
      <alignment wrapText="1"/>
    </xf>
    <xf numFmtId="0" fontId="0" fillId="0" borderId="0" xfId="0" applyAlignment="1">
      <alignment horizontal="centerContinuous" wrapText="1"/>
    </xf>
    <xf numFmtId="164" fontId="0" fillId="0" borderId="0" xfId="1" applyFont="1" applyFill="1" applyAlignment="1">
      <alignment horizontal="centerContinuous" wrapText="1"/>
    </xf>
    <xf numFmtId="164" fontId="0" fillId="0" borderId="0" xfId="1" applyFont="1" applyFill="1" applyAlignment="1">
      <alignment horizontal="left" wrapText="1"/>
    </xf>
    <xf numFmtId="0" fontId="0" fillId="0" borderId="0" xfId="0" applyAlignment="1">
      <alignment wrapText="1"/>
    </xf>
    <xf numFmtId="164" fontId="0" fillId="0" borderId="0" xfId="1" applyFont="1" applyFill="1" applyAlignment="1">
      <alignment horizontal="left"/>
    </xf>
    <xf numFmtId="0" fontId="0" fillId="0" borderId="0" xfId="0" applyAlignment="1">
      <alignment horizontal="centerContinuous"/>
    </xf>
    <xf numFmtId="164" fontId="0" fillId="0" borderId="0" xfId="1" applyFont="1" applyFill="1" applyAlignment="1">
      <alignment horizontal="centerContinuous"/>
    </xf>
    <xf numFmtId="0" fontId="11" fillId="0" borderId="0" xfId="0" applyFont="1"/>
    <xf numFmtId="0" fontId="11" fillId="0" borderId="0" xfId="0" applyFont="1" applyAlignment="1">
      <alignment horizontal="centerContinuous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49" fontId="1" fillId="0" borderId="0" xfId="1" applyNumberFormat="1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164" fontId="1" fillId="0" borderId="0" xfId="1" applyFont="1" applyFill="1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right"/>
    </xf>
    <xf numFmtId="39" fontId="0" fillId="0" borderId="0" xfId="0" applyNumberFormat="1"/>
    <xf numFmtId="164" fontId="1" fillId="0" borderId="1" xfId="1" applyFont="1" applyFill="1" applyBorder="1"/>
    <xf numFmtId="39" fontId="1" fillId="0" borderId="0" xfId="0" applyNumberFormat="1" applyFont="1"/>
    <xf numFmtId="164" fontId="0" fillId="0" borderId="2" xfId="1" applyFont="1" applyFill="1" applyBorder="1"/>
    <xf numFmtId="164" fontId="0" fillId="0" borderId="3" xfId="1" applyFont="1" applyFill="1" applyBorder="1"/>
    <xf numFmtId="164" fontId="0" fillId="0" borderId="4" xfId="1" applyFont="1" applyFill="1" applyBorder="1"/>
    <xf numFmtId="0" fontId="7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164" fontId="0" fillId="0" borderId="0" xfId="1" applyFont="1" applyFill="1" applyBorder="1"/>
    <xf numFmtId="164" fontId="1" fillId="0" borderId="5" xfId="1" applyFont="1" applyFill="1" applyBorder="1"/>
    <xf numFmtId="164" fontId="0" fillId="0" borderId="5" xfId="1" applyFont="1" applyFill="1" applyBorder="1"/>
    <xf numFmtId="164" fontId="3" fillId="0" borderId="3" xfId="1" applyFont="1" applyFill="1" applyBorder="1"/>
    <xf numFmtId="39" fontId="3" fillId="0" borderId="0" xfId="0" applyNumberFormat="1" applyFont="1"/>
    <xf numFmtId="165" fontId="10" fillId="0" borderId="0" xfId="0" applyNumberFormat="1" applyFont="1" applyAlignment="1">
      <alignment horizontal="right"/>
    </xf>
    <xf numFmtId="164" fontId="3" fillId="0" borderId="2" xfId="1" applyFont="1" applyFill="1" applyBorder="1"/>
    <xf numFmtId="164" fontId="3" fillId="0" borderId="4" xfId="1" applyFont="1" applyFill="1" applyBorder="1"/>
    <xf numFmtId="164" fontId="0" fillId="0" borderId="0" xfId="0" applyNumberFormat="1"/>
    <xf numFmtId="164" fontId="1" fillId="0" borderId="0" xfId="1" applyFont="1" applyFill="1"/>
    <xf numFmtId="164" fontId="1" fillId="0" borderId="6" xfId="1" applyFont="1" applyFill="1" applyBorder="1"/>
    <xf numFmtId="0" fontId="2" fillId="0" borderId="0" xfId="0" applyFont="1"/>
    <xf numFmtId="164" fontId="0" fillId="0" borderId="1" xfId="1" applyFont="1" applyFill="1" applyBorder="1"/>
    <xf numFmtId="164" fontId="1" fillId="0" borderId="0" xfId="1" applyFont="1" applyFill="1" applyBorder="1"/>
    <xf numFmtId="0" fontId="1" fillId="0" borderId="0" xfId="0" quotePrefix="1" applyFont="1" applyAlignment="1">
      <alignment horizontal="left"/>
    </xf>
    <xf numFmtId="49" fontId="0" fillId="0" borderId="0" xfId="0" applyNumberFormat="1" applyAlignment="1">
      <alignment horizontal="center"/>
    </xf>
    <xf numFmtId="164" fontId="0" fillId="0" borderId="0" xfId="1" applyFont="1" applyFill="1" applyAlignment="1">
      <alignment horizontal="center"/>
    </xf>
    <xf numFmtId="49" fontId="15" fillId="0" borderId="6" xfId="0" applyNumberFormat="1" applyFont="1" applyBorder="1" applyAlignment="1">
      <alignment horizontal="center" vertical="center" wrapText="1"/>
    </xf>
    <xf numFmtId="164" fontId="15" fillId="0" borderId="6" xfId="1" applyFont="1" applyFill="1" applyBorder="1" applyAlignment="1">
      <alignment horizontal="center" vertical="center" wrapText="1"/>
    </xf>
    <xf numFmtId="164" fontId="2" fillId="0" borderId="7" xfId="1" applyFont="1" applyFill="1" applyBorder="1"/>
    <xf numFmtId="164" fontId="2" fillId="0" borderId="0" xfId="1" applyFont="1" applyFill="1" applyBorder="1"/>
    <xf numFmtId="39" fontId="2" fillId="0" borderId="0" xfId="0" applyNumberFormat="1" applyFont="1"/>
    <xf numFmtId="164" fontId="10" fillId="0" borderId="0" xfId="1" applyFont="1" applyFill="1" applyBorder="1"/>
    <xf numFmtId="0" fontId="2" fillId="0" borderId="0" xfId="0" applyFont="1" applyAlignment="1">
      <alignment horizontal="left" vertical="center" wrapText="1"/>
    </xf>
    <xf numFmtId="164" fontId="0" fillId="0" borderId="7" xfId="1" applyFont="1" applyFill="1" applyBorder="1"/>
    <xf numFmtId="49" fontId="1" fillId="0" borderId="0" xfId="1" applyNumberFormat="1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/>
    </xf>
    <xf numFmtId="49" fontId="1" fillId="0" borderId="6" xfId="1" applyNumberFormat="1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164" fontId="9" fillId="0" borderId="1" xfId="1" applyFont="1" applyFill="1" applyBorder="1"/>
    <xf numFmtId="164" fontId="11" fillId="0" borderId="0" xfId="1" applyFont="1" applyFill="1"/>
    <xf numFmtId="0" fontId="5" fillId="0" borderId="6" xfId="0" applyFont="1" applyBorder="1" applyAlignment="1">
      <alignment horizontal="center" vertical="center" wrapText="1"/>
    </xf>
    <xf numFmtId="164" fontId="5" fillId="0" borderId="6" xfId="1" applyFont="1" applyFill="1" applyBorder="1" applyAlignment="1">
      <alignment horizontal="center" vertical="center" wrapText="1"/>
    </xf>
    <xf numFmtId="0" fontId="5" fillId="0" borderId="0" xfId="0" applyFont="1"/>
    <xf numFmtId="49" fontId="5" fillId="0" borderId="0" xfId="0" applyNumberFormat="1" applyFont="1"/>
    <xf numFmtId="49" fontId="1" fillId="0" borderId="0" xfId="1" applyNumberFormat="1" applyFont="1" applyFill="1" applyBorder="1" applyAlignment="1">
      <alignment horizontal="center"/>
    </xf>
    <xf numFmtId="164" fontId="1" fillId="0" borderId="7" xfId="1" applyFont="1" applyFill="1" applyBorder="1"/>
    <xf numFmtId="164" fontId="8" fillId="0" borderId="0" xfId="1" applyFont="1" applyFill="1" applyBorder="1"/>
    <xf numFmtId="39" fontId="8" fillId="0" borderId="0" xfId="0" applyNumberFormat="1" applyFont="1"/>
    <xf numFmtId="164" fontId="8" fillId="0" borderId="2" xfId="1" applyFont="1" applyFill="1" applyBorder="1"/>
    <xf numFmtId="164" fontId="8" fillId="0" borderId="3" xfId="1" applyFont="1" applyFill="1" applyBorder="1"/>
    <xf numFmtId="49" fontId="1" fillId="0" borderId="0" xfId="0" applyNumberFormat="1" applyFont="1" applyAlignment="1">
      <alignment horizontal="centerContinuous"/>
    </xf>
    <xf numFmtId="49" fontId="0" fillId="0" borderId="0" xfId="0" applyNumberFormat="1" applyAlignment="1">
      <alignment horizontal="centerContinuous"/>
    </xf>
    <xf numFmtId="49" fontId="1" fillId="0" borderId="0" xfId="1" applyNumberFormat="1" applyFont="1" applyFill="1" applyAlignment="1">
      <alignment horizontal="centerContinuous"/>
    </xf>
    <xf numFmtId="49" fontId="0" fillId="0" borderId="0" xfId="1" applyNumberFormat="1" applyFont="1" applyFill="1" applyAlignment="1">
      <alignment horizontal="centerContinuous"/>
    </xf>
    <xf numFmtId="0" fontId="14" fillId="0" borderId="0" xfId="0" applyFont="1"/>
    <xf numFmtId="164" fontId="0" fillId="0" borderId="8" xfId="1" applyFont="1" applyFill="1" applyBorder="1" applyAlignment="1">
      <alignment horizontal="right"/>
    </xf>
    <xf numFmtId="164" fontId="2" fillId="0" borderId="8" xfId="1" applyFont="1" applyFill="1" applyBorder="1" applyAlignment="1">
      <alignment horizontal="right"/>
    </xf>
    <xf numFmtId="164" fontId="0" fillId="0" borderId="0" xfId="1" applyFont="1" applyFill="1" applyBorder="1" applyAlignment="1">
      <alignment horizontal="right"/>
    </xf>
    <xf numFmtId="164" fontId="2" fillId="0" borderId="0" xfId="1" applyFont="1" applyFill="1" applyBorder="1" applyAlignment="1">
      <alignment horizontal="right"/>
    </xf>
    <xf numFmtId="0" fontId="8" fillId="0" borderId="0" xfId="0" applyFont="1" applyAlignment="1">
      <alignment horizontal="left" indent="1"/>
    </xf>
    <xf numFmtId="164" fontId="0" fillId="0" borderId="2" xfId="1" applyFont="1" applyFill="1" applyBorder="1" applyAlignment="1">
      <alignment horizontal="right"/>
    </xf>
    <xf numFmtId="164" fontId="2" fillId="0" borderId="2" xfId="1" applyFont="1" applyFill="1" applyBorder="1" applyAlignment="1">
      <alignment horizontal="right"/>
    </xf>
    <xf numFmtId="164" fontId="0" fillId="0" borderId="4" xfId="1" applyFont="1" applyFill="1" applyBorder="1" applyAlignment="1">
      <alignment horizontal="right"/>
    </xf>
    <xf numFmtId="164" fontId="2" fillId="0" borderId="4" xfId="1" applyFont="1" applyFill="1" applyBorder="1" applyAlignment="1">
      <alignment horizontal="right"/>
    </xf>
    <xf numFmtId="164" fontId="0" fillId="0" borderId="3" xfId="1" applyFont="1" applyFill="1" applyBorder="1" applyAlignment="1">
      <alignment horizontal="right"/>
    </xf>
    <xf numFmtId="164" fontId="2" fillId="0" borderId="3" xfId="1" applyFont="1" applyFill="1" applyBorder="1" applyAlignment="1">
      <alignment horizontal="right"/>
    </xf>
    <xf numFmtId="0" fontId="14" fillId="0" borderId="0" xfId="0" applyFont="1" applyAlignment="1">
      <alignment horizontal="left"/>
    </xf>
    <xf numFmtId="164" fontId="5" fillId="0" borderId="1" xfId="1" applyFont="1" applyFill="1" applyBorder="1" applyAlignment="1">
      <alignment horizontal="right"/>
    </xf>
    <xf numFmtId="164" fontId="5" fillId="0" borderId="0" xfId="1" applyFont="1" applyFill="1" applyBorder="1"/>
    <xf numFmtId="39" fontId="5" fillId="0" borderId="0" xfId="0" applyNumberFormat="1" applyFont="1"/>
    <xf numFmtId="164" fontId="8" fillId="0" borderId="8" xfId="1" applyFont="1" applyFill="1" applyBorder="1" applyAlignment="1">
      <alignment horizontal="right"/>
    </xf>
    <xf numFmtId="164" fontId="8" fillId="0" borderId="0" xfId="1" applyFont="1" applyFill="1" applyBorder="1" applyAlignment="1">
      <alignment horizontal="right"/>
    </xf>
    <xf numFmtId="164" fontId="8" fillId="0" borderId="0" xfId="1" applyFont="1" applyFill="1" applyAlignment="1">
      <alignment horizontal="right"/>
    </xf>
    <xf numFmtId="164" fontId="8" fillId="0" borderId="2" xfId="1" applyFont="1" applyFill="1" applyBorder="1" applyAlignment="1">
      <alignment horizontal="right"/>
    </xf>
    <xf numFmtId="164" fontId="8" fillId="0" borderId="3" xfId="1" applyFont="1" applyFill="1" applyBorder="1" applyAlignment="1">
      <alignment horizontal="right"/>
    </xf>
    <xf numFmtId="164" fontId="8" fillId="0" borderId="4" xfId="1" applyFont="1" applyFill="1" applyBorder="1" applyAlignment="1">
      <alignment horizontal="right"/>
    </xf>
    <xf numFmtId="164" fontId="8" fillId="0" borderId="1" xfId="1" applyFont="1" applyFill="1" applyBorder="1"/>
    <xf numFmtId="49" fontId="2" fillId="0" borderId="0" xfId="0" applyNumberFormat="1" applyFont="1"/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7" fillId="0" borderId="0" xfId="0" applyFont="1"/>
    <xf numFmtId="0" fontId="5" fillId="0" borderId="5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5" xfId="0" applyBorder="1"/>
    <xf numFmtId="164" fontId="1" fillId="0" borderId="0" xfId="1" applyFont="1" applyFill="1" applyAlignment="1">
      <alignment horizontal="center" vertical="center" wrapText="1"/>
    </xf>
    <xf numFmtId="0" fontId="12" fillId="0" borderId="0" xfId="0" applyFont="1"/>
    <xf numFmtId="164" fontId="0" fillId="0" borderId="0" xfId="1" applyFont="1" applyFill="1" applyAlignment="1">
      <alignment horizontal="right"/>
    </xf>
    <xf numFmtId="164" fontId="1" fillId="0" borderId="1" xfId="1" applyFont="1" applyFill="1" applyBorder="1" applyAlignment="1">
      <alignment horizontal="right"/>
    </xf>
    <xf numFmtId="39" fontId="1" fillId="0" borderId="0" xfId="0" applyNumberFormat="1" applyFont="1" applyAlignment="1">
      <alignment horizontal="right"/>
    </xf>
    <xf numFmtId="164" fontId="1" fillId="0" borderId="0" xfId="1" applyFont="1" applyFill="1" applyBorder="1" applyAlignment="1">
      <alignment horizontal="right"/>
    </xf>
    <xf numFmtId="164" fontId="1" fillId="0" borderId="1" xfId="1" applyFont="1" applyFill="1" applyBorder="1" applyAlignment="1"/>
    <xf numFmtId="164" fontId="1" fillId="0" borderId="0" xfId="1" applyFont="1" applyFill="1" applyBorder="1" applyAlignment="1"/>
    <xf numFmtId="164" fontId="5" fillId="0" borderId="1" xfId="1" applyFont="1" applyFill="1" applyBorder="1"/>
    <xf numFmtId="164" fontId="5" fillId="0" borderId="0" xfId="1" applyFont="1" applyFill="1" applyAlignment="1">
      <alignment horizontal="centerContinuous"/>
    </xf>
    <xf numFmtId="0" fontId="5" fillId="0" borderId="0" xfId="0" applyFont="1" applyAlignment="1">
      <alignment horizontal="centerContinuous"/>
    </xf>
    <xf numFmtId="164" fontId="8" fillId="0" borderId="0" xfId="1" applyFont="1" applyFill="1" applyAlignment="1">
      <alignment horizontal="centerContinuous"/>
    </xf>
    <xf numFmtId="0" fontId="8" fillId="0" borderId="0" xfId="0" applyFont="1" applyAlignment="1">
      <alignment horizontal="centerContinuous"/>
    </xf>
    <xf numFmtId="49" fontId="0" fillId="0" borderId="0" xfId="0" applyNumberFormat="1" applyAlignment="1">
      <alignment horizontal="left" vertical="center"/>
    </xf>
    <xf numFmtId="164" fontId="8" fillId="0" borderId="0" xfId="1" applyFont="1" applyFill="1" applyBorder="1" applyAlignment="1"/>
    <xf numFmtId="0" fontId="0" fillId="0" borderId="0" xfId="0" applyAlignment="1">
      <alignment vertical="top"/>
    </xf>
    <xf numFmtId="164" fontId="8" fillId="0" borderId="0" xfId="1" applyFont="1" applyFill="1" applyBorder="1" applyAlignment="1">
      <alignment vertical="top"/>
    </xf>
    <xf numFmtId="39" fontId="8" fillId="0" borderId="0" xfId="0" applyNumberFormat="1" applyFont="1" applyAlignment="1">
      <alignment vertical="top"/>
    </xf>
    <xf numFmtId="49" fontId="8" fillId="0" borderId="0" xfId="0" applyNumberFormat="1" applyFont="1" applyAlignment="1">
      <alignment horizontal="left" vertical="center"/>
    </xf>
    <xf numFmtId="0" fontId="8" fillId="0" borderId="0" xfId="0" applyFont="1"/>
    <xf numFmtId="0" fontId="13" fillId="0" borderId="0" xfId="0" applyFont="1"/>
    <xf numFmtId="49" fontId="8" fillId="0" borderId="0" xfId="0" applyNumberFormat="1" applyFont="1"/>
    <xf numFmtId="164" fontId="8" fillId="0" borderId="0" xfId="1" applyFont="1" applyFill="1" applyAlignment="1">
      <alignment horizontal="center"/>
    </xf>
    <xf numFmtId="0" fontId="8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164" fontId="5" fillId="0" borderId="7" xfId="1" applyFont="1" applyFill="1" applyBorder="1"/>
    <xf numFmtId="49" fontId="8" fillId="0" borderId="0" xfId="1" applyNumberFormat="1" applyFont="1" applyFill="1" applyAlignment="1">
      <alignment horizontal="center"/>
    </xf>
    <xf numFmtId="49" fontId="8" fillId="0" borderId="0" xfId="0" applyNumberFormat="1" applyFont="1" applyAlignment="1">
      <alignment horizontal="center"/>
    </xf>
    <xf numFmtId="164" fontId="8" fillId="0" borderId="6" xfId="1" applyFont="1" applyFill="1" applyBorder="1" applyAlignment="1">
      <alignment horizontal="center"/>
    </xf>
    <xf numFmtId="164" fontId="8" fillId="0" borderId="0" xfId="1" applyFont="1" applyFill="1"/>
    <xf numFmtId="0" fontId="5" fillId="0" borderId="0" xfId="0" quotePrefix="1" applyFont="1" applyAlignment="1">
      <alignment horizontal="left"/>
    </xf>
    <xf numFmtId="164" fontId="0" fillId="0" borderId="0" xfId="1" applyFont="1"/>
    <xf numFmtId="164" fontId="0" fillId="0" borderId="2" xfId="1" applyFont="1" applyBorder="1"/>
    <xf numFmtId="164" fontId="0" fillId="0" borderId="4" xfId="1" applyFont="1" applyBorder="1"/>
    <xf numFmtId="164" fontId="0" fillId="0" borderId="3" xfId="1" applyFont="1" applyBorder="1"/>
    <xf numFmtId="164" fontId="2" fillId="0" borderId="0" xfId="1" applyFont="1" applyBorder="1"/>
    <xf numFmtId="164" fontId="5" fillId="0" borderId="0" xfId="1" applyFont="1" applyFill="1" applyBorder="1" applyAlignment="1">
      <alignment horizontal="right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536</xdr:row>
      <xdr:rowOff>0</xdr:rowOff>
    </xdr:from>
    <xdr:to>
      <xdr:col>8</xdr:col>
      <xdr:colOff>861060</xdr:colOff>
      <xdr:row>536</xdr:row>
      <xdr:rowOff>0</xdr:rowOff>
    </xdr:to>
    <xdr:sp macro="" textlink="">
      <xdr:nvSpPr>
        <xdr:cNvPr id="1027" name="Tex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95275" y="109451775"/>
          <a:ext cx="5553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af-ZA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Slegs die gedeelte van die oortrokke bankrekening wat geboueskuld verteenwoordig moet hier getoon word. ’n Berekening moet gemaak word om hierdie bedrag vas te stel.</a:t>
          </a:r>
          <a:endParaRPr lang="af-ZA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2"/>
  <sheetViews>
    <sheetView tabSelected="1" view="pageBreakPreview" topLeftCell="A596" zoomScaleNormal="100" zoomScaleSheetLayoutView="100" zoomScalePageLayoutView="80" workbookViewId="0">
      <selection activeCell="I623" sqref="I623"/>
    </sheetView>
  </sheetViews>
  <sheetFormatPr defaultColWidth="9.08984375" defaultRowHeight="12.5" x14ac:dyDescent="0.25"/>
  <cols>
    <col min="1" max="1" width="5.08984375" customWidth="1"/>
    <col min="2" max="2" width="25.6328125" customWidth="1"/>
    <col min="3" max="3" width="12.6328125" customWidth="1"/>
    <col min="4" max="4" width="2.36328125" customWidth="1"/>
    <col min="5" max="5" width="12.6328125" customWidth="1"/>
    <col min="6" max="6" width="2.36328125" customWidth="1"/>
    <col min="7" max="7" width="12.6328125" style="8" customWidth="1"/>
    <col min="8" max="8" width="2.36328125" customWidth="1"/>
    <col min="9" max="9" width="12.6328125" style="8" customWidth="1"/>
    <col min="10" max="10" width="3.453125" customWidth="1"/>
  </cols>
  <sheetData>
    <row r="1" spans="1:9" ht="15" customHeight="1" x14ac:dyDescent="0.3">
      <c r="A1" s="6" t="s">
        <v>0</v>
      </c>
      <c r="B1" s="7" t="s">
        <v>1</v>
      </c>
    </row>
    <row r="2" spans="1:9" ht="15" customHeight="1" x14ac:dyDescent="0.25">
      <c r="A2" s="9"/>
    </row>
    <row r="3" spans="1:9" ht="15" customHeight="1" x14ac:dyDescent="0.3">
      <c r="A3" s="6" t="s">
        <v>2</v>
      </c>
      <c r="B3" s="7" t="s">
        <v>3</v>
      </c>
    </row>
    <row r="4" spans="1:9" ht="4.5" customHeight="1" x14ac:dyDescent="0.25">
      <c r="A4" s="9"/>
    </row>
    <row r="5" spans="1:9" ht="18" customHeight="1" x14ac:dyDescent="0.25">
      <c r="A5" s="9"/>
      <c r="B5" s="2" t="s">
        <v>367</v>
      </c>
      <c r="C5" s="10"/>
      <c r="D5" s="10"/>
      <c r="E5" s="10"/>
      <c r="F5" s="10"/>
      <c r="G5" s="11"/>
      <c r="H5" s="10"/>
      <c r="I5" s="12"/>
    </row>
    <row r="6" spans="1:9" ht="18" customHeight="1" x14ac:dyDescent="0.25">
      <c r="A6" s="9"/>
      <c r="B6" t="s">
        <v>157</v>
      </c>
    </row>
    <row r="7" spans="1:9" ht="9" customHeight="1" x14ac:dyDescent="0.25">
      <c r="A7" s="9"/>
    </row>
    <row r="8" spans="1:9" ht="15" customHeight="1" x14ac:dyDescent="0.25">
      <c r="A8" s="9"/>
      <c r="B8" t="s">
        <v>4</v>
      </c>
      <c r="E8" t="s">
        <v>4</v>
      </c>
    </row>
    <row r="9" spans="1:9" ht="15" customHeight="1" x14ac:dyDescent="0.25">
      <c r="A9" s="9"/>
      <c r="B9" t="s">
        <v>5</v>
      </c>
      <c r="E9" t="s">
        <v>265</v>
      </c>
    </row>
    <row r="10" spans="1:9" ht="4.5" customHeight="1" x14ac:dyDescent="0.25">
      <c r="A10" s="9"/>
    </row>
    <row r="11" spans="1:9" ht="15" customHeight="1" x14ac:dyDescent="0.3">
      <c r="A11" s="6" t="s">
        <v>6</v>
      </c>
      <c r="B11" s="7" t="s">
        <v>381</v>
      </c>
    </row>
    <row r="12" spans="1:9" ht="15" customHeight="1" x14ac:dyDescent="0.25">
      <c r="A12" s="9"/>
    </row>
    <row r="13" spans="1:9" ht="15" customHeight="1" x14ac:dyDescent="0.25">
      <c r="A13" s="9"/>
    </row>
    <row r="14" spans="1:9" ht="15" customHeight="1" x14ac:dyDescent="0.25"/>
    <row r="15" spans="1:9" ht="15" customHeight="1" x14ac:dyDescent="0.25">
      <c r="A15" s="9"/>
    </row>
    <row r="16" spans="1:9" ht="15" customHeight="1" x14ac:dyDescent="0.25">
      <c r="A16" s="9"/>
    </row>
    <row r="17" spans="1:9" ht="15" customHeight="1" x14ac:dyDescent="0.25">
      <c r="A17" s="9"/>
    </row>
    <row r="18" spans="1:9" ht="15" customHeight="1" x14ac:dyDescent="0.25">
      <c r="A18" s="9"/>
    </row>
    <row r="19" spans="1:9" ht="15" customHeight="1" x14ac:dyDescent="0.25">
      <c r="A19" s="9"/>
    </row>
    <row r="20" spans="1:9" ht="15" customHeight="1" x14ac:dyDescent="0.25">
      <c r="A20" s="9"/>
    </row>
    <row r="21" spans="1:9" ht="15" customHeight="1" x14ac:dyDescent="0.25">
      <c r="A21" s="9"/>
    </row>
    <row r="22" spans="1:9" ht="15" customHeight="1" x14ac:dyDescent="0.25">
      <c r="A22" s="9"/>
    </row>
    <row r="23" spans="1:9" ht="15" customHeight="1" x14ac:dyDescent="0.25">
      <c r="A23" s="9"/>
    </row>
    <row r="24" spans="1:9" ht="18" customHeight="1" x14ac:dyDescent="0.25">
      <c r="A24" s="9"/>
    </row>
    <row r="25" spans="1:9" s="17" customFormat="1" ht="18" customHeight="1" x14ac:dyDescent="0.25">
      <c r="A25" s="13"/>
      <c r="B25" s="2"/>
      <c r="C25" s="14"/>
      <c r="D25" s="14"/>
      <c r="E25" s="14"/>
      <c r="F25" s="14"/>
      <c r="G25" s="15"/>
      <c r="H25" s="14"/>
      <c r="I25" s="16"/>
    </row>
    <row r="26" spans="1:9" ht="18" customHeight="1" x14ac:dyDescent="0.25">
      <c r="A26" s="9"/>
      <c r="B26" s="2"/>
      <c r="C26" s="2"/>
      <c r="D26" s="2"/>
      <c r="E26" s="2"/>
      <c r="F26" s="2"/>
      <c r="G26" s="18"/>
      <c r="H26" s="2"/>
      <c r="I26" s="18"/>
    </row>
    <row r="27" spans="1:9" ht="18" customHeight="1" x14ac:dyDescent="0.25">
      <c r="A27" s="9"/>
    </row>
    <row r="28" spans="1:9" ht="15" customHeight="1" x14ac:dyDescent="0.25">
      <c r="A28" s="9"/>
    </row>
    <row r="29" spans="1:9" ht="15" customHeight="1" x14ac:dyDescent="0.25">
      <c r="A29" s="9"/>
    </row>
    <row r="30" spans="1:9" ht="15" customHeight="1" x14ac:dyDescent="0.25">
      <c r="A30" s="9"/>
    </row>
    <row r="31" spans="1:9" ht="15" customHeight="1" x14ac:dyDescent="0.25">
      <c r="A31" s="9"/>
    </row>
    <row r="32" spans="1:9" ht="15" customHeight="1" x14ac:dyDescent="0.25">
      <c r="A32" s="9"/>
    </row>
    <row r="33" spans="1:9" ht="15" customHeight="1" x14ac:dyDescent="0.25">
      <c r="A33" s="9"/>
    </row>
    <row r="34" spans="1:9" ht="15" customHeight="1" x14ac:dyDescent="0.25">
      <c r="A34" s="9"/>
    </row>
    <row r="35" spans="1:9" ht="15" customHeight="1" x14ac:dyDescent="0.25">
      <c r="A35" s="9"/>
    </row>
    <row r="36" spans="1:9" ht="15" customHeight="1" x14ac:dyDescent="0.25">
      <c r="A36" s="9"/>
    </row>
    <row r="37" spans="1:9" ht="15" customHeight="1" x14ac:dyDescent="0.25">
      <c r="A37" s="9"/>
    </row>
    <row r="38" spans="1:9" ht="15" customHeight="1" x14ac:dyDescent="0.25">
      <c r="A38" s="9"/>
    </row>
    <row r="39" spans="1:9" ht="15" customHeight="1" x14ac:dyDescent="0.25">
      <c r="A39" s="9"/>
    </row>
    <row r="40" spans="1:9" ht="15" customHeight="1" x14ac:dyDescent="0.25">
      <c r="A40" s="9"/>
    </row>
    <row r="41" spans="1:9" ht="15" customHeight="1" x14ac:dyDescent="0.25">
      <c r="A41" s="9"/>
    </row>
    <row r="42" spans="1:9" ht="15" customHeight="1" x14ac:dyDescent="0.25">
      <c r="A42" s="9"/>
    </row>
    <row r="43" spans="1:9" ht="15" customHeight="1" x14ac:dyDescent="0.25">
      <c r="A43" s="9"/>
    </row>
    <row r="44" spans="1:9" ht="15" customHeight="1" x14ac:dyDescent="0.25">
      <c r="A44" s="9"/>
      <c r="B44" t="s">
        <v>7</v>
      </c>
      <c r="D44" s="19" t="s">
        <v>8</v>
      </c>
      <c r="E44" s="19"/>
    </row>
    <row r="45" spans="1:9" ht="16.5" customHeight="1" x14ac:dyDescent="0.25">
      <c r="A45" s="9"/>
      <c r="B45" t="s">
        <v>9</v>
      </c>
      <c r="C45" s="161"/>
      <c r="D45" s="19"/>
      <c r="F45" s="19"/>
      <c r="G45" s="20"/>
      <c r="H45" s="19"/>
      <c r="I45" s="20"/>
    </row>
    <row r="46" spans="1:9" ht="15" customHeight="1" x14ac:dyDescent="0.25">
      <c r="A46" s="9"/>
      <c r="C46" s="161"/>
      <c r="D46" s="19"/>
      <c r="F46" s="19"/>
      <c r="G46" s="20"/>
      <c r="H46" s="19"/>
      <c r="I46" s="20"/>
    </row>
    <row r="47" spans="1:9" ht="15" customHeight="1" x14ac:dyDescent="0.25">
      <c r="A47" s="9"/>
      <c r="D47" s="22"/>
      <c r="F47" s="19"/>
      <c r="G47" s="20"/>
      <c r="H47" s="19"/>
      <c r="I47" s="20"/>
    </row>
    <row r="48" spans="1:9" ht="15" customHeight="1" x14ac:dyDescent="0.25">
      <c r="A48" s="9"/>
      <c r="C48" s="160"/>
      <c r="D48" s="22"/>
      <c r="F48" s="19"/>
      <c r="G48" s="20"/>
      <c r="H48" s="19"/>
      <c r="I48" s="20"/>
    </row>
    <row r="49" spans="1:9" ht="15" customHeight="1" x14ac:dyDescent="0.25">
      <c r="A49" s="9"/>
      <c r="C49" s="160"/>
      <c r="D49" s="21"/>
      <c r="F49" s="19"/>
      <c r="G49" s="20"/>
      <c r="H49" s="19"/>
      <c r="I49" s="20"/>
    </row>
    <row r="50" spans="1:9" ht="15" customHeight="1" x14ac:dyDescent="0.25">
      <c r="A50" s="9"/>
      <c r="F50" s="19"/>
      <c r="G50" s="20"/>
      <c r="H50" s="19"/>
      <c r="I50" s="20"/>
    </row>
    <row r="51" spans="1:9" ht="18" customHeight="1" x14ac:dyDescent="0.3">
      <c r="A51" s="23" t="s">
        <v>10</v>
      </c>
      <c r="B51" s="6" t="s">
        <v>382</v>
      </c>
    </row>
    <row r="52" spans="1:9" ht="18" customHeight="1" x14ac:dyDescent="0.3">
      <c r="A52" s="23"/>
      <c r="B52" s="6"/>
    </row>
    <row r="53" spans="1:9" ht="18" customHeight="1" x14ac:dyDescent="0.3">
      <c r="A53" s="9"/>
      <c r="E53" s="24" t="s">
        <v>11</v>
      </c>
      <c r="F53" s="24"/>
      <c r="G53" s="25" t="s">
        <v>383</v>
      </c>
      <c r="H53" s="26"/>
      <c r="I53" s="25" t="s">
        <v>384</v>
      </c>
    </row>
    <row r="54" spans="1:9" ht="18" customHeight="1" x14ac:dyDescent="0.3">
      <c r="A54" s="6" t="s">
        <v>12</v>
      </c>
      <c r="G54" s="27" t="s">
        <v>13</v>
      </c>
      <c r="H54" s="28"/>
      <c r="I54" s="27" t="s">
        <v>13</v>
      </c>
    </row>
    <row r="55" spans="1:9" ht="18" customHeight="1" x14ac:dyDescent="0.25">
      <c r="A55" s="9"/>
      <c r="B55" t="s">
        <v>14</v>
      </c>
      <c r="E55" s="29" t="s">
        <v>15</v>
      </c>
      <c r="G55" s="8">
        <f>+G154</f>
        <v>0</v>
      </c>
      <c r="H55" s="30"/>
      <c r="I55" s="8">
        <f>+I154</f>
        <v>0</v>
      </c>
    </row>
    <row r="56" spans="1:9" ht="18" customHeight="1" x14ac:dyDescent="0.25">
      <c r="A56" s="9"/>
      <c r="B56" t="s">
        <v>16</v>
      </c>
      <c r="E56" s="29" t="s">
        <v>17</v>
      </c>
      <c r="G56" s="8">
        <f>+I168</f>
        <v>0</v>
      </c>
      <c r="H56" s="30"/>
      <c r="I56" s="8">
        <f>+C168</f>
        <v>0</v>
      </c>
    </row>
    <row r="57" spans="1:9" ht="18" customHeight="1" x14ac:dyDescent="0.25">
      <c r="A57" s="9"/>
      <c r="B57" t="s">
        <v>18</v>
      </c>
      <c r="E57" s="29" t="s">
        <v>19</v>
      </c>
      <c r="G57" s="8">
        <f>+I179</f>
        <v>0</v>
      </c>
      <c r="H57" s="30"/>
      <c r="I57" s="8">
        <f>+C179</f>
        <v>0</v>
      </c>
    </row>
    <row r="58" spans="1:9" ht="18" customHeight="1" thickBot="1" x14ac:dyDescent="0.35">
      <c r="A58" s="9"/>
      <c r="E58" s="29"/>
      <c r="G58" s="31">
        <f>SUM(G55:G57)</f>
        <v>0</v>
      </c>
      <c r="H58" s="32"/>
      <c r="I58" s="31">
        <f>SUM(I55:I57)</f>
        <v>0</v>
      </c>
    </row>
    <row r="59" spans="1:9" ht="18" customHeight="1" thickTop="1" x14ac:dyDescent="0.25">
      <c r="A59" s="9"/>
      <c r="E59" s="29"/>
      <c r="H59" s="30"/>
    </row>
    <row r="60" spans="1:9" ht="18" customHeight="1" x14ac:dyDescent="0.25">
      <c r="A60" s="9"/>
      <c r="B60" t="s">
        <v>20</v>
      </c>
      <c r="E60" s="29"/>
      <c r="H60" s="30"/>
    </row>
    <row r="61" spans="1:9" ht="18" customHeight="1" x14ac:dyDescent="0.25">
      <c r="A61" s="9"/>
      <c r="E61" s="29"/>
      <c r="H61" s="30"/>
    </row>
    <row r="62" spans="1:9" ht="18" customHeight="1" x14ac:dyDescent="0.3">
      <c r="A62" s="6" t="s">
        <v>21</v>
      </c>
      <c r="E62" s="29"/>
      <c r="H62" s="30"/>
    </row>
    <row r="63" spans="1:9" ht="18" customHeight="1" x14ac:dyDescent="0.3">
      <c r="A63" s="9"/>
      <c r="B63" s="7" t="s">
        <v>22</v>
      </c>
      <c r="E63" s="29"/>
      <c r="H63" s="30"/>
    </row>
    <row r="64" spans="1:9" ht="18" customHeight="1" x14ac:dyDescent="0.25">
      <c r="A64" s="9"/>
      <c r="E64" s="29"/>
      <c r="G64" s="8">
        <f>+G65+G66</f>
        <v>0</v>
      </c>
      <c r="H64" s="30"/>
      <c r="I64" s="8">
        <f>+I65+I66</f>
        <v>0</v>
      </c>
    </row>
    <row r="65" spans="1:9" ht="18" customHeight="1" x14ac:dyDescent="0.25">
      <c r="A65" s="9"/>
      <c r="B65" t="s">
        <v>23</v>
      </c>
      <c r="E65" s="29" t="s">
        <v>24</v>
      </c>
      <c r="G65" s="33">
        <f>+G192</f>
        <v>0</v>
      </c>
      <c r="H65" s="30"/>
      <c r="I65" s="33">
        <f>+I192</f>
        <v>0</v>
      </c>
    </row>
    <row r="66" spans="1:9" ht="18" customHeight="1" x14ac:dyDescent="0.25">
      <c r="A66" s="9"/>
      <c r="B66" t="s">
        <v>25</v>
      </c>
      <c r="E66" s="29" t="s">
        <v>26</v>
      </c>
      <c r="G66" s="34">
        <f>+I202</f>
        <v>0</v>
      </c>
      <c r="H66" s="30"/>
      <c r="I66" s="34">
        <f>+E202</f>
        <v>0</v>
      </c>
    </row>
    <row r="67" spans="1:9" ht="18" customHeight="1" x14ac:dyDescent="0.25">
      <c r="A67" s="9"/>
      <c r="E67" s="29"/>
      <c r="H67" s="30"/>
    </row>
    <row r="68" spans="1:9" ht="18" customHeight="1" x14ac:dyDescent="0.3">
      <c r="A68" s="9"/>
      <c r="B68" s="7" t="s">
        <v>27</v>
      </c>
      <c r="E68" s="29"/>
      <c r="H68" s="30"/>
    </row>
    <row r="69" spans="1:9" ht="18" customHeight="1" x14ac:dyDescent="0.25">
      <c r="A69" s="9"/>
      <c r="E69" s="29"/>
      <c r="G69" s="8">
        <f>SUM(G70:G72)</f>
        <v>0</v>
      </c>
      <c r="H69" s="30"/>
      <c r="I69" s="8">
        <f>SUM(I70:I72)</f>
        <v>0</v>
      </c>
    </row>
    <row r="70" spans="1:9" ht="18" customHeight="1" x14ac:dyDescent="0.25">
      <c r="A70" s="9"/>
      <c r="B70" t="s">
        <v>236</v>
      </c>
      <c r="E70" s="29" t="s">
        <v>29</v>
      </c>
      <c r="G70" s="33">
        <f>+G204</f>
        <v>0</v>
      </c>
      <c r="H70" s="30"/>
      <c r="I70" s="33">
        <f>+I204</f>
        <v>0</v>
      </c>
    </row>
    <row r="71" spans="1:9" ht="18" customHeight="1" x14ac:dyDescent="0.25">
      <c r="A71" s="9"/>
      <c r="B71" t="s">
        <v>28</v>
      </c>
      <c r="E71" s="29" t="s">
        <v>31</v>
      </c>
      <c r="G71" s="35">
        <f>+G212</f>
        <v>0</v>
      </c>
      <c r="H71" s="30"/>
      <c r="I71" s="35">
        <f>+I212</f>
        <v>0</v>
      </c>
    </row>
    <row r="72" spans="1:9" ht="18" customHeight="1" x14ac:dyDescent="0.25">
      <c r="A72" s="9"/>
      <c r="B72" s="36" t="s">
        <v>30</v>
      </c>
      <c r="C72" s="37"/>
      <c r="E72" s="29" t="s">
        <v>34</v>
      </c>
      <c r="G72" s="41">
        <f>+G221</f>
        <v>0</v>
      </c>
      <c r="H72" s="30"/>
      <c r="I72" s="34">
        <f>+I221</f>
        <v>0</v>
      </c>
    </row>
    <row r="73" spans="1:9" ht="18" customHeight="1" x14ac:dyDescent="0.25">
      <c r="A73" s="9"/>
      <c r="E73" s="29"/>
      <c r="H73" s="30"/>
    </row>
    <row r="74" spans="1:9" ht="18" customHeight="1" x14ac:dyDescent="0.3">
      <c r="A74" s="9"/>
      <c r="B74" s="7" t="s">
        <v>32</v>
      </c>
      <c r="E74" s="29"/>
      <c r="H74" s="30"/>
    </row>
    <row r="75" spans="1:9" ht="18" customHeight="1" x14ac:dyDescent="0.25">
      <c r="A75" s="9"/>
      <c r="E75" s="29"/>
      <c r="G75" s="8">
        <f>SUM(G76:G80)</f>
        <v>0</v>
      </c>
      <c r="H75" s="30"/>
      <c r="I75" s="8">
        <f>SUM(I76:I80)</f>
        <v>0</v>
      </c>
    </row>
    <row r="76" spans="1:9" ht="18" customHeight="1" x14ac:dyDescent="0.25">
      <c r="A76" s="9"/>
      <c r="B76" t="s">
        <v>33</v>
      </c>
      <c r="E76" s="29" t="s">
        <v>41</v>
      </c>
      <c r="G76" s="33">
        <f>+G238</f>
        <v>0</v>
      </c>
      <c r="H76" s="30"/>
      <c r="I76" s="33">
        <f>+I238</f>
        <v>0</v>
      </c>
    </row>
    <row r="77" spans="1:9" ht="18" customHeight="1" x14ac:dyDescent="0.25">
      <c r="A77" s="9"/>
      <c r="B77" t="s">
        <v>35</v>
      </c>
      <c r="E77" s="29"/>
      <c r="G77" s="35"/>
      <c r="H77" s="30"/>
      <c r="I77" s="35"/>
    </row>
    <row r="78" spans="1:9" ht="18" customHeight="1" x14ac:dyDescent="0.25">
      <c r="A78" s="9"/>
      <c r="B78" t="s">
        <v>36</v>
      </c>
      <c r="E78" s="29"/>
      <c r="G78" s="35"/>
      <c r="H78" s="38"/>
      <c r="I78" s="35"/>
    </row>
    <row r="79" spans="1:9" ht="18" customHeight="1" x14ac:dyDescent="0.25">
      <c r="A79" s="9"/>
      <c r="B79" t="s">
        <v>37</v>
      </c>
      <c r="E79" s="29"/>
      <c r="G79" s="35"/>
      <c r="H79" s="30"/>
      <c r="I79" s="35"/>
    </row>
    <row r="80" spans="1:9" ht="18" customHeight="1" x14ac:dyDescent="0.25">
      <c r="A80" s="9"/>
      <c r="E80" s="29"/>
      <c r="G80" s="34"/>
      <c r="H80" s="30"/>
      <c r="I80" s="34"/>
    </row>
    <row r="81" spans="1:9" ht="18" customHeight="1" x14ac:dyDescent="0.25">
      <c r="A81" s="9"/>
      <c r="E81" s="29"/>
      <c r="H81" s="30"/>
    </row>
    <row r="82" spans="1:9" ht="18" customHeight="1" x14ac:dyDescent="0.3">
      <c r="A82" s="6"/>
      <c r="B82" s="7" t="s">
        <v>38</v>
      </c>
      <c r="E82" s="29"/>
      <c r="G82" s="39">
        <f>+G75+G69+G64</f>
        <v>0</v>
      </c>
      <c r="H82" s="32"/>
      <c r="I82" s="39">
        <f>+I75+I69+I64</f>
        <v>0</v>
      </c>
    </row>
    <row r="83" spans="1:9" ht="18" customHeight="1" x14ac:dyDescent="0.25">
      <c r="A83" s="9"/>
      <c r="E83" s="29"/>
      <c r="H83" s="30"/>
    </row>
    <row r="84" spans="1:9" ht="18" customHeight="1" x14ac:dyDescent="0.3">
      <c r="A84" s="6" t="s">
        <v>39</v>
      </c>
      <c r="E84" s="29"/>
      <c r="G84" s="40">
        <f>SUM(G86:G88)</f>
        <v>0</v>
      </c>
      <c r="H84" s="30"/>
      <c r="I84" s="40">
        <f>SUM(I86:I88)</f>
        <v>0</v>
      </c>
    </row>
    <row r="85" spans="1:9" ht="18" customHeight="1" x14ac:dyDescent="0.25">
      <c r="A85" s="9"/>
      <c r="E85" s="29"/>
      <c r="H85" s="30"/>
    </row>
    <row r="86" spans="1:9" ht="18" customHeight="1" x14ac:dyDescent="0.25">
      <c r="A86" s="9"/>
      <c r="B86" t="s">
        <v>40</v>
      </c>
      <c r="E86" s="29" t="s">
        <v>43</v>
      </c>
      <c r="G86" s="33">
        <f>+G246</f>
        <v>0</v>
      </c>
      <c r="H86" s="38"/>
      <c r="I86" s="33">
        <f>+I246</f>
        <v>0</v>
      </c>
    </row>
    <row r="87" spans="1:9" ht="18" customHeight="1" x14ac:dyDescent="0.25">
      <c r="A87" s="9"/>
      <c r="B87" t="s">
        <v>42</v>
      </c>
      <c r="E87" s="29" t="s">
        <v>50</v>
      </c>
      <c r="G87" s="35"/>
      <c r="H87" s="30"/>
      <c r="I87" s="35"/>
    </row>
    <row r="88" spans="1:9" ht="18" customHeight="1" x14ac:dyDescent="0.25">
      <c r="A88" s="9"/>
      <c r="B88" t="s">
        <v>44</v>
      </c>
      <c r="E88" s="29"/>
      <c r="G88" s="41"/>
      <c r="H88" s="42"/>
      <c r="I88" s="34"/>
    </row>
    <row r="89" spans="1:9" ht="18" customHeight="1" x14ac:dyDescent="0.25">
      <c r="A89" s="9"/>
      <c r="E89" s="29"/>
      <c r="H89" s="30"/>
    </row>
    <row r="90" spans="1:9" ht="18" customHeight="1" thickBot="1" x14ac:dyDescent="0.35">
      <c r="A90" s="9"/>
      <c r="E90" s="43">
        <f>SUM(G58-G90)</f>
        <v>0</v>
      </c>
      <c r="G90" s="31">
        <f>+G84</f>
        <v>0</v>
      </c>
      <c r="H90" s="32"/>
      <c r="I90" s="31">
        <f>+I84</f>
        <v>0</v>
      </c>
    </row>
    <row r="91" spans="1:9" ht="15" customHeight="1" thickTop="1" x14ac:dyDescent="0.25">
      <c r="A91" s="9"/>
      <c r="H91" s="30"/>
    </row>
    <row r="92" spans="1:9" ht="15" customHeight="1" x14ac:dyDescent="0.3">
      <c r="A92" s="6" t="s">
        <v>46</v>
      </c>
      <c r="B92" s="7" t="s">
        <v>385</v>
      </c>
    </row>
    <row r="93" spans="1:9" ht="9.9" customHeight="1" x14ac:dyDescent="0.25">
      <c r="A93" s="9"/>
    </row>
    <row r="94" spans="1:9" ht="15" customHeight="1" x14ac:dyDescent="0.3">
      <c r="A94" s="9"/>
      <c r="E94" s="24" t="s">
        <v>11</v>
      </c>
      <c r="F94" s="6"/>
      <c r="G94" s="25" t="s">
        <v>383</v>
      </c>
      <c r="H94" s="26"/>
      <c r="I94" s="25" t="s">
        <v>384</v>
      </c>
    </row>
    <row r="95" spans="1:9" ht="15" customHeight="1" x14ac:dyDescent="0.3">
      <c r="A95" s="6" t="s">
        <v>47</v>
      </c>
      <c r="E95" s="9"/>
      <c r="F95" s="9"/>
      <c r="G95" s="27" t="s">
        <v>13</v>
      </c>
      <c r="H95" s="28"/>
      <c r="I95" s="27" t="s">
        <v>13</v>
      </c>
    </row>
    <row r="96" spans="1:9" ht="14.15" customHeight="1" x14ac:dyDescent="0.25">
      <c r="A96" s="3" t="s">
        <v>298</v>
      </c>
      <c r="B96" t="s">
        <v>48</v>
      </c>
      <c r="E96" s="29"/>
      <c r="F96" s="9"/>
      <c r="G96" s="8">
        <f>SUM(G97:G100)</f>
        <v>0</v>
      </c>
      <c r="H96" s="30"/>
      <c r="I96" s="8">
        <f>SUM(I97:I100)</f>
        <v>0</v>
      </c>
    </row>
    <row r="97" spans="1:10" ht="14" customHeight="1" x14ac:dyDescent="0.25">
      <c r="A97" s="1"/>
      <c r="B97" s="4" t="s">
        <v>164</v>
      </c>
      <c r="E97" s="29"/>
      <c r="F97" s="9"/>
      <c r="G97" s="44"/>
      <c r="H97" s="42"/>
      <c r="I97" s="33"/>
    </row>
    <row r="98" spans="1:10" ht="14.15" customHeight="1" x14ac:dyDescent="0.25">
      <c r="A98" s="1"/>
      <c r="B98" s="4" t="s">
        <v>237</v>
      </c>
      <c r="E98" s="29"/>
      <c r="F98" s="9"/>
      <c r="G98" s="45"/>
      <c r="H98" s="42"/>
      <c r="I98" s="35"/>
      <c r="J98" s="46"/>
    </row>
    <row r="99" spans="1:10" ht="14.15" customHeight="1" x14ac:dyDescent="0.25">
      <c r="A99" s="1"/>
      <c r="B99" s="4" t="s">
        <v>322</v>
      </c>
      <c r="E99" s="29" t="s">
        <v>51</v>
      </c>
      <c r="F99" s="9"/>
      <c r="G99" s="45"/>
      <c r="H99" s="42"/>
      <c r="I99" s="35"/>
      <c r="J99" s="46"/>
    </row>
    <row r="100" spans="1:10" ht="14.15" customHeight="1" x14ac:dyDescent="0.25">
      <c r="A100" s="1"/>
      <c r="E100" s="29"/>
      <c r="F100" s="9"/>
      <c r="G100" s="41"/>
      <c r="H100" s="42"/>
      <c r="I100" s="34"/>
    </row>
    <row r="101" spans="1:10" ht="14.15" customHeight="1" x14ac:dyDescent="0.25">
      <c r="A101" s="1" t="s">
        <v>299</v>
      </c>
      <c r="B101" t="s">
        <v>238</v>
      </c>
      <c r="E101" s="29"/>
      <c r="F101" s="9"/>
      <c r="H101" s="30"/>
    </row>
    <row r="102" spans="1:10" ht="14.15" customHeight="1" x14ac:dyDescent="0.25">
      <c r="A102" s="1"/>
      <c r="B102" s="4" t="s">
        <v>240</v>
      </c>
      <c r="E102" s="29" t="s">
        <v>228</v>
      </c>
      <c r="F102" s="9"/>
      <c r="G102" s="33"/>
      <c r="H102" s="30"/>
      <c r="I102" s="33"/>
    </row>
    <row r="103" spans="1:10" ht="14.15" customHeight="1" x14ac:dyDescent="0.25">
      <c r="A103" s="1"/>
      <c r="B103" s="4" t="s">
        <v>239</v>
      </c>
      <c r="E103" s="29" t="s">
        <v>268</v>
      </c>
      <c r="F103" s="9"/>
      <c r="G103" s="34"/>
      <c r="H103" s="30"/>
      <c r="I103" s="34"/>
    </row>
    <row r="104" spans="1:10" ht="14.15" customHeight="1" x14ac:dyDescent="0.25">
      <c r="A104" s="1" t="s">
        <v>300</v>
      </c>
      <c r="B104" t="s">
        <v>49</v>
      </c>
      <c r="E104" s="29" t="s">
        <v>63</v>
      </c>
      <c r="F104" s="29"/>
      <c r="H104" s="30"/>
    </row>
    <row r="105" spans="1:10" ht="14.15" customHeight="1" x14ac:dyDescent="0.25">
      <c r="A105" s="1" t="s">
        <v>301</v>
      </c>
      <c r="B105" s="2" t="s">
        <v>193</v>
      </c>
      <c r="E105" s="29" t="s">
        <v>64</v>
      </c>
      <c r="F105" s="29"/>
      <c r="H105" s="30"/>
    </row>
    <row r="106" spans="1:10" ht="14.15" customHeight="1" x14ac:dyDescent="0.25">
      <c r="A106" s="1" t="s">
        <v>302</v>
      </c>
      <c r="B106" s="2" t="s">
        <v>177</v>
      </c>
      <c r="E106" s="29" t="s">
        <v>55</v>
      </c>
      <c r="F106" s="29"/>
      <c r="G106" s="8">
        <f>SUM(G107:G109)</f>
        <v>0</v>
      </c>
      <c r="H106" s="30"/>
      <c r="I106" s="8">
        <f>SUM(I107:I109)</f>
        <v>0</v>
      </c>
    </row>
    <row r="107" spans="1:10" ht="14.15" customHeight="1" x14ac:dyDescent="0.25">
      <c r="A107" s="3" t="s">
        <v>349</v>
      </c>
      <c r="B107" s="4" t="s">
        <v>214</v>
      </c>
      <c r="E107" s="29"/>
      <c r="F107" s="29"/>
      <c r="G107" s="33"/>
      <c r="H107" s="30"/>
      <c r="I107" s="33"/>
    </row>
    <row r="108" spans="1:10" ht="14.15" customHeight="1" x14ac:dyDescent="0.25">
      <c r="A108" s="3" t="s">
        <v>350</v>
      </c>
      <c r="B108" s="4" t="s">
        <v>241</v>
      </c>
      <c r="E108" s="29"/>
      <c r="F108" s="29"/>
      <c r="G108" s="35"/>
      <c r="H108" s="30"/>
      <c r="I108" s="35"/>
    </row>
    <row r="109" spans="1:10" ht="14.15" customHeight="1" x14ac:dyDescent="0.25">
      <c r="A109" s="3" t="s">
        <v>351</v>
      </c>
      <c r="B109" s="5" t="s">
        <v>346</v>
      </c>
      <c r="E109" s="29"/>
      <c r="F109" s="29"/>
      <c r="G109" s="34"/>
      <c r="H109" s="30"/>
      <c r="I109" s="34"/>
    </row>
    <row r="110" spans="1:10" ht="14.15" customHeight="1" x14ac:dyDescent="0.25">
      <c r="A110" s="1" t="s">
        <v>303</v>
      </c>
      <c r="B110" t="s">
        <v>52</v>
      </c>
      <c r="E110" s="29"/>
      <c r="F110" s="29"/>
      <c r="H110" s="30"/>
    </row>
    <row r="111" spans="1:10" ht="14.15" customHeight="1" x14ac:dyDescent="0.25">
      <c r="A111" s="1" t="s">
        <v>304</v>
      </c>
      <c r="B111" t="s">
        <v>162</v>
      </c>
      <c r="E111" s="29" t="s">
        <v>59</v>
      </c>
      <c r="F111" s="29"/>
      <c r="H111" s="30"/>
    </row>
    <row r="112" spans="1:10" ht="14.15" customHeight="1" x14ac:dyDescent="0.25">
      <c r="A112" s="1" t="s">
        <v>305</v>
      </c>
      <c r="B112" s="49" t="s">
        <v>368</v>
      </c>
      <c r="E112" s="29"/>
      <c r="F112" s="29"/>
      <c r="H112" s="30"/>
    </row>
    <row r="113" spans="1:9" ht="14.15" customHeight="1" x14ac:dyDescent="0.25">
      <c r="A113" s="1" t="s">
        <v>306</v>
      </c>
      <c r="B113" t="s">
        <v>241</v>
      </c>
      <c r="E113" s="29"/>
      <c r="F113" s="29"/>
      <c r="H113" s="30"/>
    </row>
    <row r="114" spans="1:9" ht="14.15" customHeight="1" x14ac:dyDescent="0.25">
      <c r="A114" s="1" t="s">
        <v>307</v>
      </c>
      <c r="B114" s="49" t="s">
        <v>386</v>
      </c>
      <c r="E114" s="29"/>
      <c r="F114" s="29"/>
      <c r="H114" s="30"/>
    </row>
    <row r="115" spans="1:9" ht="14.15" customHeight="1" x14ac:dyDescent="0.25">
      <c r="A115" s="1" t="s">
        <v>352</v>
      </c>
      <c r="B115" t="s">
        <v>163</v>
      </c>
      <c r="E115" s="29"/>
      <c r="F115" s="29"/>
      <c r="H115" s="30"/>
    </row>
    <row r="116" spans="1:9" ht="14.15" customHeight="1" x14ac:dyDescent="0.25">
      <c r="A116" s="1" t="s">
        <v>353</v>
      </c>
      <c r="B116" t="s">
        <v>346</v>
      </c>
      <c r="E116" s="29"/>
      <c r="F116" s="29"/>
      <c r="H116" s="30"/>
    </row>
    <row r="117" spans="1:9" ht="14.15" customHeight="1" x14ac:dyDescent="0.25">
      <c r="A117" s="1" t="s">
        <v>308</v>
      </c>
      <c r="B117" t="s">
        <v>370</v>
      </c>
      <c r="E117" s="29"/>
      <c r="F117" s="29"/>
      <c r="H117" s="30"/>
    </row>
    <row r="118" spans="1:9" ht="15" customHeight="1" x14ac:dyDescent="0.25">
      <c r="A118" s="1" t="s">
        <v>309</v>
      </c>
      <c r="B118" t="s">
        <v>54</v>
      </c>
      <c r="E118" s="29" t="s">
        <v>61</v>
      </c>
      <c r="F118" s="29"/>
      <c r="G118" s="38"/>
      <c r="H118" s="30"/>
      <c r="I118" s="38"/>
    </row>
    <row r="119" spans="1:9" ht="8.25" customHeight="1" x14ac:dyDescent="0.3">
      <c r="A119" s="9"/>
      <c r="E119" s="29"/>
      <c r="F119" s="29"/>
      <c r="G119" s="47"/>
      <c r="H119" s="32"/>
      <c r="I119" s="47"/>
    </row>
    <row r="120" spans="1:9" ht="15" customHeight="1" x14ac:dyDescent="0.3">
      <c r="A120" s="6" t="s">
        <v>56</v>
      </c>
      <c r="E120" s="29"/>
      <c r="F120" s="29"/>
      <c r="G120" s="39"/>
      <c r="H120" s="32"/>
      <c r="I120" s="39"/>
    </row>
    <row r="121" spans="1:9" ht="6.75" customHeight="1" x14ac:dyDescent="0.25">
      <c r="A121" s="9"/>
      <c r="E121" s="29"/>
      <c r="F121" s="29"/>
      <c r="H121" s="30"/>
    </row>
    <row r="122" spans="1:9" ht="15" customHeight="1" x14ac:dyDescent="0.3">
      <c r="A122" s="6" t="s">
        <v>57</v>
      </c>
      <c r="E122" s="29"/>
      <c r="F122" s="29"/>
      <c r="G122" s="39"/>
      <c r="H122" s="32"/>
      <c r="I122" s="39"/>
    </row>
    <row r="123" spans="1:9" ht="6.75" customHeight="1" x14ac:dyDescent="0.25">
      <c r="A123" s="9"/>
      <c r="E123" s="29"/>
      <c r="F123" s="29"/>
      <c r="H123" s="30"/>
    </row>
    <row r="124" spans="1:9" ht="14.15" customHeight="1" x14ac:dyDescent="0.25">
      <c r="A124" s="1" t="s">
        <v>310</v>
      </c>
      <c r="B124" t="s">
        <v>58</v>
      </c>
      <c r="E124" s="29" t="s">
        <v>156</v>
      </c>
      <c r="F124" s="29"/>
      <c r="G124" s="33"/>
      <c r="H124" s="30"/>
      <c r="I124" s="33"/>
    </row>
    <row r="125" spans="1:9" ht="14.15" customHeight="1" x14ac:dyDescent="0.25">
      <c r="A125" s="1" t="s">
        <v>311</v>
      </c>
      <c r="B125" t="s">
        <v>49</v>
      </c>
      <c r="E125" s="29" t="s">
        <v>63</v>
      </c>
      <c r="F125" s="29"/>
      <c r="G125" s="35"/>
      <c r="H125" s="30"/>
      <c r="I125" s="35"/>
    </row>
    <row r="126" spans="1:9" ht="14.15" customHeight="1" x14ac:dyDescent="0.25">
      <c r="A126" s="1" t="s">
        <v>312</v>
      </c>
      <c r="B126" t="s">
        <v>193</v>
      </c>
      <c r="E126" s="29" t="s">
        <v>64</v>
      </c>
      <c r="F126" s="29"/>
      <c r="G126" s="35"/>
      <c r="H126" s="30"/>
      <c r="I126" s="35"/>
    </row>
    <row r="127" spans="1:9" ht="14.15" customHeight="1" x14ac:dyDescent="0.25">
      <c r="A127" s="1" t="s">
        <v>313</v>
      </c>
      <c r="B127" t="s">
        <v>60</v>
      </c>
      <c r="E127" s="29" t="s">
        <v>192</v>
      </c>
      <c r="F127" s="29"/>
      <c r="G127" s="35"/>
      <c r="H127" s="30"/>
      <c r="I127" s="35"/>
    </row>
    <row r="128" spans="1:9" ht="14.15" customHeight="1" x14ac:dyDescent="0.25">
      <c r="A128" s="1" t="s">
        <v>314</v>
      </c>
      <c r="B128" t="s">
        <v>62</v>
      </c>
      <c r="E128" s="29" t="s">
        <v>212</v>
      </c>
      <c r="F128" s="29"/>
      <c r="G128" s="35"/>
      <c r="H128" s="30"/>
      <c r="I128" s="35"/>
    </row>
    <row r="129" spans="1:9" ht="14.15" customHeight="1" x14ac:dyDescent="0.25">
      <c r="A129" s="1" t="s">
        <v>315</v>
      </c>
      <c r="B129" t="s">
        <v>53</v>
      </c>
      <c r="E129" s="29"/>
      <c r="F129" s="29"/>
      <c r="G129" s="35"/>
      <c r="I129" s="35"/>
    </row>
    <row r="130" spans="1:9" ht="14.15" customHeight="1" x14ac:dyDescent="0.25">
      <c r="A130" s="1" t="s">
        <v>316</v>
      </c>
      <c r="B130" t="s">
        <v>54</v>
      </c>
      <c r="E130" s="29" t="s">
        <v>213</v>
      </c>
      <c r="F130" s="29"/>
      <c r="G130" s="35"/>
      <c r="H130" s="30"/>
      <c r="I130" s="35"/>
    </row>
    <row r="131" spans="1:9" ht="14.15" customHeight="1" x14ac:dyDescent="0.25">
      <c r="A131" s="1" t="s">
        <v>317</v>
      </c>
      <c r="B131" t="s">
        <v>65</v>
      </c>
      <c r="E131" s="29" t="s">
        <v>26</v>
      </c>
      <c r="F131" s="29"/>
      <c r="G131" s="35"/>
      <c r="H131" s="30"/>
      <c r="I131" s="35"/>
    </row>
    <row r="132" spans="1:9" ht="14.15" customHeight="1" x14ac:dyDescent="0.25">
      <c r="A132" s="1" t="s">
        <v>318</v>
      </c>
      <c r="B132" t="s">
        <v>297</v>
      </c>
      <c r="E132" s="29"/>
      <c r="F132" s="29"/>
      <c r="G132" s="35"/>
      <c r="H132" s="30"/>
      <c r="I132" s="35"/>
    </row>
    <row r="133" spans="1:9" ht="14.15" customHeight="1" x14ac:dyDescent="0.25">
      <c r="A133" s="1" t="s">
        <v>319</v>
      </c>
      <c r="B133" t="s">
        <v>238</v>
      </c>
      <c r="E133" s="29"/>
      <c r="F133" s="29"/>
      <c r="G133" s="35"/>
      <c r="H133" s="30"/>
      <c r="I133" s="35"/>
    </row>
    <row r="134" spans="1:9" ht="14.15" customHeight="1" x14ac:dyDescent="0.25">
      <c r="A134" s="1"/>
      <c r="B134" s="4" t="s">
        <v>240</v>
      </c>
      <c r="E134" s="29" t="s">
        <v>228</v>
      </c>
      <c r="F134" s="29"/>
      <c r="G134" s="35"/>
      <c r="H134" s="30"/>
      <c r="I134" s="35"/>
    </row>
    <row r="135" spans="1:9" ht="14.15" customHeight="1" x14ac:dyDescent="0.25">
      <c r="A135" s="1"/>
      <c r="B135" s="4" t="s">
        <v>239</v>
      </c>
      <c r="E135" s="29" t="s">
        <v>268</v>
      </c>
      <c r="F135" s="29"/>
      <c r="G135" s="35"/>
      <c r="H135" s="30"/>
      <c r="I135" s="35"/>
    </row>
    <row r="136" spans="1:9" ht="14.15" customHeight="1" x14ac:dyDescent="0.25">
      <c r="A136" s="1" t="s">
        <v>320</v>
      </c>
      <c r="B136" s="2" t="s">
        <v>202</v>
      </c>
      <c r="E136" s="29"/>
      <c r="F136" s="29"/>
      <c r="G136" s="35"/>
      <c r="H136" s="30"/>
      <c r="I136" s="35"/>
    </row>
    <row r="137" spans="1:9" ht="14.15" customHeight="1" x14ac:dyDescent="0.25">
      <c r="A137" s="1" t="s">
        <v>340</v>
      </c>
      <c r="B137" s="2" t="s">
        <v>344</v>
      </c>
      <c r="E137" s="29"/>
      <c r="F137" s="29"/>
      <c r="G137" s="34"/>
      <c r="H137" s="30"/>
      <c r="I137" s="34"/>
    </row>
    <row r="138" spans="1:9" ht="15" customHeight="1" x14ac:dyDescent="0.3">
      <c r="A138" s="3" t="s">
        <v>341</v>
      </c>
      <c r="B138" s="7" t="s">
        <v>66</v>
      </c>
      <c r="E138" s="29"/>
      <c r="F138" s="29"/>
      <c r="G138" s="48"/>
      <c r="H138" s="30"/>
      <c r="I138" s="48"/>
    </row>
    <row r="139" spans="1:9" ht="8.15" customHeight="1" x14ac:dyDescent="0.25">
      <c r="A139" s="9"/>
      <c r="B139" s="49"/>
      <c r="E139" s="29"/>
      <c r="F139" s="29"/>
      <c r="G139" s="38"/>
      <c r="H139" s="30"/>
      <c r="I139" s="38"/>
    </row>
    <row r="140" spans="1:9" ht="15" customHeight="1" x14ac:dyDescent="0.25">
      <c r="A140" s="1" t="s">
        <v>342</v>
      </c>
      <c r="B140" t="s">
        <v>67</v>
      </c>
      <c r="E140" s="29"/>
      <c r="F140" s="29"/>
      <c r="G140" s="38"/>
      <c r="H140" s="38"/>
      <c r="I140" s="38"/>
    </row>
    <row r="141" spans="1:9" ht="8.15" customHeight="1" x14ac:dyDescent="0.25">
      <c r="A141" s="9"/>
      <c r="E141" s="29"/>
      <c r="F141" s="29"/>
      <c r="H141" s="8"/>
    </row>
    <row r="142" spans="1:9" ht="15" customHeight="1" thickBot="1" x14ac:dyDescent="0.35">
      <c r="A142" s="1" t="s">
        <v>343</v>
      </c>
      <c r="B142" s="49" t="s">
        <v>68</v>
      </c>
      <c r="G142" s="50"/>
      <c r="H142" s="51"/>
      <c r="I142" s="50"/>
    </row>
    <row r="143" spans="1:9" ht="9.65" customHeight="1" thickTop="1" x14ac:dyDescent="0.3">
      <c r="A143" s="1"/>
      <c r="B143" s="49"/>
      <c r="G143" s="38"/>
      <c r="H143" s="51"/>
      <c r="I143" s="38"/>
    </row>
    <row r="144" spans="1:9" ht="40.5" customHeight="1" x14ac:dyDescent="0.25">
      <c r="A144" s="9"/>
      <c r="B144" s="162" t="s">
        <v>371</v>
      </c>
      <c r="C144" s="163"/>
      <c r="D144" s="163"/>
      <c r="E144" s="163"/>
      <c r="F144" s="163"/>
      <c r="G144" s="163"/>
      <c r="H144" s="163"/>
      <c r="I144" s="163"/>
    </row>
    <row r="145" spans="1:11" ht="18" customHeight="1" x14ac:dyDescent="0.3">
      <c r="A145" s="6" t="s">
        <v>69</v>
      </c>
      <c r="B145" s="6" t="s">
        <v>70</v>
      </c>
    </row>
    <row r="146" spans="1:11" ht="18" customHeight="1" x14ac:dyDescent="0.3">
      <c r="A146" s="9"/>
      <c r="H146" s="26"/>
    </row>
    <row r="147" spans="1:11" ht="18" customHeight="1" x14ac:dyDescent="0.3">
      <c r="A147" s="6" t="s">
        <v>15</v>
      </c>
      <c r="B147" s="7" t="s">
        <v>71</v>
      </c>
      <c r="G147" s="25" t="s">
        <v>383</v>
      </c>
      <c r="H147" s="9"/>
      <c r="I147" s="25" t="s">
        <v>384</v>
      </c>
    </row>
    <row r="148" spans="1:11" ht="18" customHeight="1" x14ac:dyDescent="0.25">
      <c r="A148" s="9"/>
      <c r="H148" s="30"/>
    </row>
    <row r="149" spans="1:11" ht="18" customHeight="1" x14ac:dyDescent="0.25">
      <c r="A149" s="9"/>
      <c r="B149" t="s">
        <v>72</v>
      </c>
      <c r="H149" s="8"/>
    </row>
    <row r="150" spans="1:11" ht="18" customHeight="1" x14ac:dyDescent="0.25">
      <c r="A150" s="9"/>
      <c r="B150" t="s">
        <v>73</v>
      </c>
      <c r="H150" s="8"/>
    </row>
    <row r="151" spans="1:11" ht="18" customHeight="1" x14ac:dyDescent="0.25">
      <c r="A151" s="9"/>
      <c r="B151" t="s">
        <v>74</v>
      </c>
      <c r="H151" s="8"/>
    </row>
    <row r="152" spans="1:11" ht="18" customHeight="1" x14ac:dyDescent="0.25">
      <c r="A152" s="9"/>
      <c r="B152" t="s">
        <v>74</v>
      </c>
      <c r="H152" s="8"/>
    </row>
    <row r="153" spans="1:11" ht="18" customHeight="1" x14ac:dyDescent="0.25">
      <c r="A153" s="9"/>
      <c r="B153" t="s">
        <v>74</v>
      </c>
      <c r="H153" s="8"/>
    </row>
    <row r="154" spans="1:11" ht="18" customHeight="1" thickBot="1" x14ac:dyDescent="0.35">
      <c r="A154" s="9"/>
      <c r="G154" s="31"/>
      <c r="H154" s="51"/>
      <c r="I154" s="31"/>
    </row>
    <row r="155" spans="1:11" ht="18" customHeight="1" thickTop="1" x14ac:dyDescent="0.25">
      <c r="A155" s="9"/>
    </row>
    <row r="156" spans="1:11" ht="18" customHeight="1" x14ac:dyDescent="0.3">
      <c r="A156" s="6" t="s">
        <v>17</v>
      </c>
      <c r="B156" s="52" t="s">
        <v>75</v>
      </c>
      <c r="C156" s="53"/>
      <c r="D156" s="53"/>
      <c r="E156" s="53"/>
      <c r="F156" s="53"/>
      <c r="G156" s="54"/>
      <c r="H156" s="53"/>
      <c r="I156" s="54"/>
    </row>
    <row r="157" spans="1:11" ht="51" customHeight="1" x14ac:dyDescent="0.25">
      <c r="A157" s="9"/>
      <c r="B157" s="49"/>
      <c r="C157" s="55" t="s">
        <v>76</v>
      </c>
      <c r="D157" s="55"/>
      <c r="E157" s="55" t="s">
        <v>77</v>
      </c>
      <c r="F157" s="55"/>
      <c r="G157" s="56" t="s">
        <v>78</v>
      </c>
      <c r="H157" s="55"/>
      <c r="I157" s="56" t="s">
        <v>79</v>
      </c>
    </row>
    <row r="158" spans="1:11" ht="18" customHeight="1" x14ac:dyDescent="0.25">
      <c r="A158" s="9"/>
      <c r="B158" s="49" t="s">
        <v>7</v>
      </c>
      <c r="C158" s="8"/>
      <c r="D158" s="8"/>
      <c r="E158" s="8"/>
      <c r="F158" s="8"/>
      <c r="H158" s="8"/>
      <c r="K158" s="30"/>
    </row>
    <row r="159" spans="1:11" ht="18" customHeight="1" x14ac:dyDescent="0.25">
      <c r="B159" s="49" t="s">
        <v>7</v>
      </c>
      <c r="C159" s="8"/>
      <c r="D159" s="8"/>
      <c r="E159" s="8"/>
      <c r="F159" s="8"/>
      <c r="H159" s="8"/>
      <c r="K159" s="30"/>
    </row>
    <row r="160" spans="1:11" ht="18" customHeight="1" x14ac:dyDescent="0.25">
      <c r="A160" s="9"/>
      <c r="B160" s="49" t="s">
        <v>7</v>
      </c>
      <c r="C160" s="8"/>
      <c r="D160" s="8"/>
      <c r="E160" s="8"/>
      <c r="F160" s="8"/>
      <c r="H160" s="8"/>
      <c r="K160" s="30"/>
    </row>
    <row r="161" spans="1:11" ht="18" customHeight="1" x14ac:dyDescent="0.25">
      <c r="A161" s="9"/>
      <c r="B161" s="49" t="s">
        <v>7</v>
      </c>
      <c r="C161" s="8"/>
      <c r="D161" s="8"/>
      <c r="E161" s="8"/>
      <c r="F161" s="8"/>
      <c r="H161" s="8"/>
      <c r="K161" s="30"/>
    </row>
    <row r="162" spans="1:11" ht="18" customHeight="1" x14ac:dyDescent="0.25">
      <c r="A162" s="9"/>
      <c r="B162" s="49" t="s">
        <v>7</v>
      </c>
      <c r="C162" s="8"/>
      <c r="D162" s="8"/>
      <c r="E162" s="8"/>
      <c r="F162" s="8"/>
      <c r="H162" s="8"/>
      <c r="K162" s="30"/>
    </row>
    <row r="163" spans="1:11" ht="18" customHeight="1" x14ac:dyDescent="0.25">
      <c r="A163" s="9"/>
      <c r="B163" s="49" t="s">
        <v>7</v>
      </c>
      <c r="C163" s="8"/>
      <c r="D163" s="8"/>
      <c r="E163" s="8"/>
      <c r="F163" s="8"/>
      <c r="H163" s="8"/>
      <c r="K163" s="30"/>
    </row>
    <row r="164" spans="1:11" ht="18" customHeight="1" x14ac:dyDescent="0.25">
      <c r="A164" s="9"/>
      <c r="B164" s="49" t="s">
        <v>7</v>
      </c>
      <c r="C164" s="8"/>
      <c r="D164" s="8"/>
      <c r="E164" s="8"/>
      <c r="F164" s="8"/>
      <c r="H164" s="8"/>
      <c r="K164" s="30"/>
    </row>
    <row r="165" spans="1:11" ht="18" customHeight="1" x14ac:dyDescent="0.25">
      <c r="A165" s="9"/>
      <c r="B165" s="49" t="s">
        <v>7</v>
      </c>
      <c r="C165" s="8"/>
      <c r="D165" s="8"/>
      <c r="E165" s="8"/>
      <c r="F165" s="8"/>
      <c r="H165" s="8"/>
      <c r="K165" s="30"/>
    </row>
    <row r="166" spans="1:11" ht="18" customHeight="1" x14ac:dyDescent="0.25">
      <c r="A166" s="9"/>
      <c r="B166" s="49" t="s">
        <v>7</v>
      </c>
      <c r="C166" s="8"/>
      <c r="D166" s="8"/>
      <c r="E166" s="8"/>
      <c r="F166" s="8"/>
      <c r="H166" s="8"/>
      <c r="K166" s="30"/>
    </row>
    <row r="167" spans="1:11" ht="18" customHeight="1" x14ac:dyDescent="0.25">
      <c r="A167" s="9"/>
      <c r="B167" s="49" t="s">
        <v>7</v>
      </c>
      <c r="C167" s="8"/>
      <c r="D167" s="8"/>
      <c r="E167" s="8"/>
      <c r="F167" s="8"/>
      <c r="H167" s="8"/>
      <c r="K167" s="30"/>
    </row>
    <row r="168" spans="1:11" ht="18" customHeight="1" x14ac:dyDescent="0.25">
      <c r="A168" s="9"/>
      <c r="C168" s="57"/>
      <c r="D168" s="58"/>
      <c r="E168" s="57"/>
      <c r="F168" s="58"/>
      <c r="G168" s="57"/>
      <c r="H168" s="58"/>
      <c r="I168" s="57"/>
      <c r="J168" s="46"/>
    </row>
    <row r="169" spans="1:11" ht="18" customHeight="1" x14ac:dyDescent="0.25">
      <c r="A169" s="9"/>
      <c r="C169" s="59"/>
      <c r="D169" s="59"/>
      <c r="E169" s="59"/>
      <c r="F169" s="59"/>
      <c r="G169" s="60">
        <f>SUM(E168-G168)</f>
        <v>0</v>
      </c>
      <c r="H169" s="59"/>
      <c r="I169" s="58"/>
    </row>
    <row r="170" spans="1:11" ht="18" customHeight="1" x14ac:dyDescent="0.3">
      <c r="A170" s="77" t="s">
        <v>19</v>
      </c>
      <c r="B170" s="150" t="s">
        <v>358</v>
      </c>
      <c r="C170" s="59"/>
      <c r="D170" s="59"/>
      <c r="E170" s="59"/>
      <c r="F170" s="59"/>
      <c r="G170" s="155"/>
      <c r="H170" s="59"/>
      <c r="I170" s="155"/>
    </row>
    <row r="171" spans="1:11" ht="18" customHeight="1" x14ac:dyDescent="0.25">
      <c r="A171" s="9"/>
    </row>
    <row r="172" spans="1:11" ht="25.5" customHeight="1" x14ac:dyDescent="0.25">
      <c r="A172" s="9"/>
      <c r="B172" s="61"/>
      <c r="C172" s="55" t="s">
        <v>76</v>
      </c>
      <c r="D172" s="55"/>
      <c r="E172" s="55" t="s">
        <v>47</v>
      </c>
      <c r="F172" s="55"/>
      <c r="G172" s="56" t="s">
        <v>81</v>
      </c>
      <c r="H172" s="55"/>
      <c r="I172" s="56" t="s">
        <v>79</v>
      </c>
    </row>
    <row r="173" spans="1:11" ht="15.9" customHeight="1" x14ac:dyDescent="0.25">
      <c r="A173" s="9"/>
      <c r="B173" s="49" t="s">
        <v>7</v>
      </c>
      <c r="C173" s="8"/>
      <c r="D173" s="8"/>
      <c r="E173" s="8"/>
      <c r="H173" s="8"/>
    </row>
    <row r="174" spans="1:11" ht="15.9" customHeight="1" x14ac:dyDescent="0.25">
      <c r="A174" s="9"/>
      <c r="B174" s="49" t="s">
        <v>7</v>
      </c>
      <c r="C174" s="8"/>
      <c r="D174" s="8"/>
      <c r="E174" s="8"/>
    </row>
    <row r="175" spans="1:11" ht="15.9" customHeight="1" x14ac:dyDescent="0.25">
      <c r="A175" s="9"/>
      <c r="B175" s="49" t="s">
        <v>7</v>
      </c>
      <c r="C175" s="8"/>
      <c r="D175" s="8"/>
      <c r="E175" s="8"/>
    </row>
    <row r="176" spans="1:11" ht="15.9" customHeight="1" x14ac:dyDescent="0.25">
      <c r="A176" s="9"/>
      <c r="B176" s="49" t="s">
        <v>7</v>
      </c>
      <c r="C176" s="8"/>
      <c r="D176" s="8"/>
      <c r="E176" s="8"/>
    </row>
    <row r="177" spans="1:9" ht="15.9" customHeight="1" x14ac:dyDescent="0.25">
      <c r="A177" s="9"/>
      <c r="B177" s="49" t="s">
        <v>7</v>
      </c>
      <c r="C177" s="8"/>
      <c r="D177" s="8"/>
      <c r="E177" s="8"/>
    </row>
    <row r="178" spans="1:9" ht="18" customHeight="1" x14ac:dyDescent="0.25">
      <c r="A178" s="9"/>
      <c r="B178" t="s">
        <v>7</v>
      </c>
      <c r="C178" s="8"/>
      <c r="D178" s="8"/>
      <c r="E178" s="8"/>
      <c r="F178" s="30"/>
      <c r="H178" s="30"/>
    </row>
    <row r="179" spans="1:9" ht="18" customHeight="1" x14ac:dyDescent="0.25">
      <c r="A179" s="9"/>
      <c r="C179" s="62"/>
      <c r="D179" s="38"/>
      <c r="E179" s="62"/>
      <c r="F179" s="30"/>
      <c r="G179" s="62"/>
      <c r="H179" s="30"/>
    </row>
    <row r="180" spans="1:9" ht="18" customHeight="1" x14ac:dyDescent="0.25">
      <c r="A180" s="9"/>
      <c r="C180" s="30"/>
      <c r="D180" s="30"/>
      <c r="E180" s="30"/>
      <c r="F180" s="30"/>
      <c r="H180" s="30"/>
    </row>
    <row r="181" spans="1:9" ht="13" x14ac:dyDescent="0.3">
      <c r="A181" s="6"/>
      <c r="B181" s="7"/>
      <c r="C181" s="32"/>
      <c r="D181" s="32"/>
      <c r="E181" s="32"/>
      <c r="F181" s="32"/>
      <c r="G181" s="51"/>
      <c r="H181" s="32"/>
      <c r="I181" s="51"/>
    </row>
    <row r="182" spans="1:9" ht="14.5" x14ac:dyDescent="0.25">
      <c r="A182" s="9"/>
      <c r="B182" s="169" t="s">
        <v>354</v>
      </c>
      <c r="C182" s="170"/>
      <c r="D182" s="170"/>
      <c r="E182" s="170"/>
      <c r="F182" s="170"/>
      <c r="G182" s="170"/>
      <c r="H182" s="170"/>
      <c r="I182" s="170"/>
    </row>
    <row r="183" spans="1:9" ht="15" customHeight="1" x14ac:dyDescent="0.3">
      <c r="A183" s="6" t="s">
        <v>24</v>
      </c>
      <c r="B183" s="7" t="s">
        <v>82</v>
      </c>
      <c r="C183" s="9"/>
      <c r="D183" s="9"/>
      <c r="E183" s="9"/>
      <c r="F183" s="9"/>
      <c r="G183" s="63"/>
      <c r="H183" s="9"/>
      <c r="I183" s="63"/>
    </row>
    <row r="184" spans="1:9" ht="15" customHeight="1" x14ac:dyDescent="0.3">
      <c r="A184" s="9"/>
      <c r="C184" s="64" t="s">
        <v>383</v>
      </c>
      <c r="D184" s="65"/>
      <c r="E184" s="64" t="s">
        <v>384</v>
      </c>
      <c r="F184" s="64"/>
      <c r="G184" s="25" t="s">
        <v>383</v>
      </c>
      <c r="H184" s="66"/>
      <c r="I184" s="25" t="s">
        <v>384</v>
      </c>
    </row>
    <row r="185" spans="1:9" ht="26" x14ac:dyDescent="0.3">
      <c r="A185" s="9"/>
      <c r="C185" s="67" t="s">
        <v>83</v>
      </c>
      <c r="D185" s="68"/>
      <c r="E185" s="67" t="s">
        <v>83</v>
      </c>
      <c r="F185" s="69"/>
      <c r="G185" s="70" t="s">
        <v>84</v>
      </c>
      <c r="H185" s="71"/>
      <c r="I185" s="70" t="s">
        <v>84</v>
      </c>
    </row>
    <row r="186" spans="1:9" ht="14.15" customHeight="1" x14ac:dyDescent="0.25">
      <c r="A186" s="9"/>
      <c r="B186" t="s">
        <v>85</v>
      </c>
      <c r="C186" s="8"/>
      <c r="D186" s="8"/>
      <c r="E186" s="8"/>
      <c r="F186" s="30"/>
      <c r="H186" s="30"/>
    </row>
    <row r="187" spans="1:9" ht="14.15" customHeight="1" x14ac:dyDescent="0.25">
      <c r="A187" s="9"/>
      <c r="B187" t="s">
        <v>86</v>
      </c>
      <c r="C187" s="8"/>
      <c r="D187" s="8"/>
      <c r="E187" s="8"/>
      <c r="F187" s="30"/>
      <c r="H187" s="30"/>
    </row>
    <row r="188" spans="1:9" ht="14.15" customHeight="1" x14ac:dyDescent="0.25">
      <c r="A188" s="9"/>
      <c r="B188" t="s">
        <v>242</v>
      </c>
      <c r="C188" s="8"/>
      <c r="D188" s="8"/>
      <c r="E188" s="8"/>
      <c r="F188" s="30"/>
      <c r="H188" s="30"/>
    </row>
    <row r="189" spans="1:9" ht="14.15" customHeight="1" x14ac:dyDescent="0.25">
      <c r="A189" s="9"/>
      <c r="B189" t="s">
        <v>243</v>
      </c>
      <c r="C189" s="8"/>
      <c r="D189" s="8"/>
      <c r="E189" s="8"/>
      <c r="F189" s="30"/>
      <c r="H189" s="30"/>
    </row>
    <row r="190" spans="1:9" ht="14.15" customHeight="1" x14ac:dyDescent="0.25">
      <c r="A190" s="9"/>
      <c r="B190" t="s">
        <v>87</v>
      </c>
      <c r="C190" s="8"/>
      <c r="D190" s="8"/>
      <c r="E190" s="8"/>
      <c r="F190" s="30"/>
      <c r="H190" s="30"/>
    </row>
    <row r="191" spans="1:9" ht="14.15" customHeight="1" x14ac:dyDescent="0.25">
      <c r="A191" s="9"/>
      <c r="C191" s="8"/>
      <c r="D191" s="8"/>
      <c r="E191" s="8"/>
      <c r="F191" s="30"/>
      <c r="H191" s="30"/>
    </row>
    <row r="192" spans="1:9" ht="14.15" customHeight="1" thickBot="1" x14ac:dyDescent="0.35">
      <c r="A192" s="9"/>
      <c r="C192" s="72"/>
      <c r="D192" s="73"/>
      <c r="E192" s="72"/>
      <c r="F192" s="32"/>
      <c r="G192" s="31"/>
      <c r="H192" s="32"/>
      <c r="I192" s="31"/>
    </row>
    <row r="193" spans="1:9" ht="14.15" customHeight="1" thickTop="1" x14ac:dyDescent="0.25">
      <c r="A193" s="9"/>
    </row>
    <row r="194" spans="1:9" ht="14.15" customHeight="1" x14ac:dyDescent="0.3">
      <c r="A194" s="6" t="s">
        <v>26</v>
      </c>
      <c r="B194" s="7" t="s">
        <v>88</v>
      </c>
    </row>
    <row r="195" spans="1:9" ht="14.15" customHeight="1" x14ac:dyDescent="0.3">
      <c r="A195" s="9"/>
      <c r="C195" s="28"/>
      <c r="D195" s="28"/>
      <c r="E195" s="28"/>
      <c r="F195" s="28"/>
      <c r="G195" s="27"/>
      <c r="H195" s="28"/>
      <c r="I195" s="27"/>
    </row>
    <row r="196" spans="1:9" ht="52" x14ac:dyDescent="0.25">
      <c r="A196" s="9"/>
      <c r="C196" s="74" t="s">
        <v>89</v>
      </c>
      <c r="D196" s="74"/>
      <c r="E196" s="74" t="s">
        <v>90</v>
      </c>
      <c r="F196" s="74"/>
      <c r="G196" s="75" t="s">
        <v>91</v>
      </c>
      <c r="H196" s="74"/>
      <c r="I196" s="75" t="s">
        <v>92</v>
      </c>
    </row>
    <row r="197" spans="1:9" ht="14.15" customHeight="1" x14ac:dyDescent="0.25">
      <c r="A197" s="9"/>
      <c r="B197" t="s">
        <v>158</v>
      </c>
      <c r="C197" s="8"/>
      <c r="D197" s="8"/>
      <c r="E197" s="8"/>
      <c r="F197" s="30"/>
      <c r="H197" s="30"/>
    </row>
    <row r="198" spans="1:9" ht="14.15" customHeight="1" x14ac:dyDescent="0.25">
      <c r="A198" s="9"/>
      <c r="B198" t="s">
        <v>159</v>
      </c>
      <c r="C198" s="8"/>
      <c r="D198" s="8"/>
      <c r="E198" s="8"/>
      <c r="F198" s="30"/>
      <c r="H198" s="30"/>
    </row>
    <row r="199" spans="1:9" ht="14.15" customHeight="1" x14ac:dyDescent="0.25">
      <c r="A199" s="9"/>
      <c r="B199" t="s">
        <v>7</v>
      </c>
      <c r="C199" s="8"/>
      <c r="D199" s="8"/>
      <c r="E199" s="8"/>
      <c r="F199" s="30"/>
      <c r="H199" s="30"/>
    </row>
    <row r="200" spans="1:9" ht="14.15" customHeight="1" x14ac:dyDescent="0.25">
      <c r="A200" s="9"/>
      <c r="B200" t="s">
        <v>7</v>
      </c>
      <c r="C200" s="8"/>
      <c r="D200" s="8"/>
      <c r="E200" s="8"/>
      <c r="F200" s="30"/>
      <c r="H200" s="30"/>
    </row>
    <row r="201" spans="1:9" ht="14.15" customHeight="1" x14ac:dyDescent="0.25">
      <c r="A201" s="9"/>
      <c r="B201" t="s">
        <v>7</v>
      </c>
      <c r="C201" s="8"/>
      <c r="D201" s="8"/>
      <c r="E201" s="8"/>
      <c r="F201" s="30"/>
      <c r="H201" s="30"/>
    </row>
    <row r="202" spans="1:9" ht="14.15" customHeight="1" thickBot="1" x14ac:dyDescent="0.35">
      <c r="A202" s="9"/>
      <c r="C202" s="31"/>
      <c r="D202" s="51"/>
      <c r="E202" s="31"/>
      <c r="F202" s="32"/>
      <c r="G202" s="31"/>
      <c r="H202" s="32"/>
      <c r="I202" s="31"/>
    </row>
    <row r="203" spans="1:9" ht="14.15" customHeight="1" thickTop="1" x14ac:dyDescent="0.25">
      <c r="A203" s="9"/>
      <c r="C203" s="8"/>
      <c r="D203" s="8"/>
      <c r="E203" s="8"/>
    </row>
    <row r="204" spans="1:9" ht="14.15" customHeight="1" x14ac:dyDescent="0.3">
      <c r="A204" s="77" t="s">
        <v>29</v>
      </c>
      <c r="B204" s="150" t="s">
        <v>355</v>
      </c>
      <c r="G204" s="151"/>
      <c r="I204" s="151"/>
    </row>
    <row r="205" spans="1:9" ht="14.15" customHeight="1" x14ac:dyDescent="0.25">
      <c r="A205" s="9"/>
      <c r="B205" s="49"/>
      <c r="G205" s="151"/>
      <c r="H205" s="30"/>
      <c r="I205" s="151"/>
    </row>
    <row r="206" spans="1:9" ht="14.15" customHeight="1" x14ac:dyDescent="0.25">
      <c r="A206" s="9"/>
      <c r="B206" t="s">
        <v>74</v>
      </c>
      <c r="G206" s="152"/>
      <c r="H206" s="30"/>
      <c r="I206" s="152"/>
    </row>
    <row r="207" spans="1:9" ht="14.15" customHeight="1" x14ac:dyDescent="0.25">
      <c r="A207" s="9"/>
      <c r="B207" t="s">
        <v>74</v>
      </c>
      <c r="G207" s="153"/>
      <c r="H207" s="30"/>
      <c r="I207" s="153"/>
    </row>
    <row r="208" spans="1:9" ht="14.15" customHeight="1" x14ac:dyDescent="0.25">
      <c r="A208" s="9"/>
      <c r="B208" t="s">
        <v>74</v>
      </c>
      <c r="G208" s="153"/>
      <c r="H208" s="30"/>
      <c r="I208" s="153"/>
    </row>
    <row r="209" spans="1:9" ht="14.15" customHeight="1" x14ac:dyDescent="0.25">
      <c r="A209" s="9"/>
      <c r="B209" t="s">
        <v>74</v>
      </c>
      <c r="G209" s="153"/>
      <c r="H209" s="30"/>
      <c r="I209" s="153"/>
    </row>
    <row r="210" spans="1:9" ht="14.15" customHeight="1" x14ac:dyDescent="0.25">
      <c r="A210" s="9"/>
      <c r="B210" t="s">
        <v>74</v>
      </c>
      <c r="G210" s="154"/>
      <c r="H210" s="30"/>
      <c r="I210" s="154"/>
    </row>
    <row r="211" spans="1:9" ht="14.15" customHeight="1" x14ac:dyDescent="0.25">
      <c r="A211" s="9"/>
      <c r="C211" s="151"/>
      <c r="D211" s="151"/>
      <c r="E211" s="151"/>
      <c r="G211" s="151"/>
      <c r="I211" s="151"/>
    </row>
    <row r="212" spans="1:9" ht="14.15" customHeight="1" x14ac:dyDescent="0.3">
      <c r="A212" s="77" t="s">
        <v>31</v>
      </c>
      <c r="B212" s="150" t="s">
        <v>356</v>
      </c>
      <c r="G212" s="151"/>
      <c r="I212" s="151"/>
    </row>
    <row r="213" spans="1:9" ht="14.15" customHeight="1" x14ac:dyDescent="0.25">
      <c r="A213" s="9"/>
      <c r="B213" s="49"/>
      <c r="G213" s="151"/>
      <c r="H213" s="30"/>
      <c r="I213" s="151"/>
    </row>
    <row r="214" spans="1:9" ht="14.15" customHeight="1" x14ac:dyDescent="0.25">
      <c r="A214" s="9"/>
      <c r="B214" t="s">
        <v>74</v>
      </c>
      <c r="G214" s="152"/>
      <c r="H214" s="30"/>
      <c r="I214" s="152"/>
    </row>
    <row r="215" spans="1:9" ht="14.15" customHeight="1" x14ac:dyDescent="0.25">
      <c r="A215" s="9"/>
      <c r="B215" t="s">
        <v>74</v>
      </c>
      <c r="G215" s="153"/>
      <c r="H215" s="30"/>
      <c r="I215" s="153"/>
    </row>
    <row r="216" spans="1:9" ht="14.15" customHeight="1" x14ac:dyDescent="0.25">
      <c r="A216" s="9"/>
      <c r="B216" t="s">
        <v>74</v>
      </c>
      <c r="G216" s="153"/>
      <c r="H216" s="30"/>
      <c r="I216" s="153"/>
    </row>
    <row r="217" spans="1:9" ht="14.15" customHeight="1" x14ac:dyDescent="0.25">
      <c r="A217" s="9"/>
      <c r="B217" t="s">
        <v>74</v>
      </c>
      <c r="G217" s="153"/>
      <c r="H217" s="30"/>
      <c r="I217" s="153"/>
    </row>
    <row r="218" spans="1:9" ht="14.15" customHeight="1" x14ac:dyDescent="0.25">
      <c r="A218" s="9"/>
      <c r="B218" t="s">
        <v>74</v>
      </c>
      <c r="G218" s="153"/>
      <c r="H218" s="30"/>
      <c r="I218" s="153"/>
    </row>
    <row r="219" spans="1:9" ht="14.15" customHeight="1" x14ac:dyDescent="0.25">
      <c r="A219" s="9"/>
      <c r="B219" t="s">
        <v>74</v>
      </c>
      <c r="G219" s="154"/>
      <c r="H219" s="30"/>
      <c r="I219" s="154"/>
    </row>
    <row r="220" spans="1:9" ht="14.15" customHeight="1" x14ac:dyDescent="0.25">
      <c r="A220" s="9"/>
      <c r="G220" s="151"/>
      <c r="H220" s="30"/>
      <c r="I220" s="151"/>
    </row>
    <row r="221" spans="1:9" ht="14.15" customHeight="1" x14ac:dyDescent="0.3">
      <c r="A221" s="77" t="s">
        <v>34</v>
      </c>
      <c r="B221" s="150" t="s">
        <v>357</v>
      </c>
      <c r="G221" s="151"/>
      <c r="H221" s="30"/>
      <c r="I221" s="151"/>
    </row>
    <row r="222" spans="1:9" ht="14.15" customHeight="1" x14ac:dyDescent="0.25">
      <c r="A222" s="9"/>
      <c r="B222" s="49"/>
      <c r="G222" s="151"/>
      <c r="H222" s="30"/>
      <c r="I222" s="151"/>
    </row>
    <row r="223" spans="1:9" ht="14.15" customHeight="1" x14ac:dyDescent="0.25">
      <c r="A223" s="9"/>
      <c r="B223" t="s">
        <v>74</v>
      </c>
      <c r="G223" s="152"/>
      <c r="H223" s="30"/>
      <c r="I223" s="152"/>
    </row>
    <row r="224" spans="1:9" ht="14.15" customHeight="1" x14ac:dyDescent="0.25">
      <c r="A224" s="9"/>
      <c r="B224" t="s">
        <v>74</v>
      </c>
      <c r="G224" s="153"/>
      <c r="H224" s="30"/>
      <c r="I224" s="153"/>
    </row>
    <row r="225" spans="1:9" ht="14.15" customHeight="1" x14ac:dyDescent="0.25">
      <c r="A225" s="9"/>
      <c r="B225" t="s">
        <v>74</v>
      </c>
      <c r="G225" s="153"/>
      <c r="H225" s="30"/>
      <c r="I225" s="153"/>
    </row>
    <row r="226" spans="1:9" ht="14.15" customHeight="1" x14ac:dyDescent="0.25">
      <c r="A226" s="9"/>
      <c r="B226" t="s">
        <v>74</v>
      </c>
      <c r="G226" s="153"/>
      <c r="H226" s="30"/>
      <c r="I226" s="153"/>
    </row>
    <row r="227" spans="1:9" ht="14.15" customHeight="1" x14ac:dyDescent="0.25">
      <c r="A227" s="9"/>
      <c r="B227" t="s">
        <v>74</v>
      </c>
      <c r="G227" s="154"/>
      <c r="I227" s="154"/>
    </row>
    <row r="228" spans="1:9" ht="10.5" customHeight="1" x14ac:dyDescent="0.25">
      <c r="A228" s="9"/>
      <c r="G228" s="151"/>
      <c r="H228" s="30"/>
      <c r="I228" s="151"/>
    </row>
    <row r="229" spans="1:9" ht="10.5" customHeight="1" x14ac:dyDescent="0.25">
      <c r="A229" s="9"/>
      <c r="H229" s="30"/>
    </row>
    <row r="230" spans="1:9" ht="14.15" customHeight="1" x14ac:dyDescent="0.25">
      <c r="A230" s="9"/>
      <c r="B230" s="169" t="s">
        <v>354</v>
      </c>
      <c r="C230" s="170"/>
      <c r="D230" s="170"/>
      <c r="E230" s="170"/>
      <c r="F230" s="170"/>
      <c r="G230" s="170"/>
      <c r="H230" s="170"/>
      <c r="I230" s="170"/>
    </row>
    <row r="231" spans="1:9" ht="14.15" customHeight="1" x14ac:dyDescent="0.25">
      <c r="A231" s="9"/>
      <c r="G231" s="63" t="s">
        <v>383</v>
      </c>
      <c r="H231" s="30"/>
      <c r="I231" s="63" t="s">
        <v>384</v>
      </c>
    </row>
    <row r="232" spans="1:9" ht="15" customHeight="1" x14ac:dyDescent="0.3">
      <c r="A232" s="6" t="s">
        <v>41</v>
      </c>
      <c r="B232" s="7" t="s">
        <v>93</v>
      </c>
      <c r="H232" s="9"/>
    </row>
    <row r="233" spans="1:9" ht="15" customHeight="1" x14ac:dyDescent="0.25">
      <c r="A233" s="9"/>
      <c r="B233" t="s">
        <v>74</v>
      </c>
      <c r="H233" s="30"/>
    </row>
    <row r="234" spans="1:9" ht="15" customHeight="1" x14ac:dyDescent="0.25">
      <c r="A234" s="9"/>
      <c r="B234" t="s">
        <v>74</v>
      </c>
      <c r="H234" s="30"/>
    </row>
    <row r="235" spans="1:9" ht="15" customHeight="1" x14ac:dyDescent="0.25">
      <c r="A235" s="9"/>
      <c r="B235" t="s">
        <v>74</v>
      </c>
      <c r="H235" s="30"/>
    </row>
    <row r="236" spans="1:9" ht="15" customHeight="1" x14ac:dyDescent="0.25">
      <c r="A236" s="9"/>
      <c r="B236" t="s">
        <v>74</v>
      </c>
      <c r="H236" s="30"/>
    </row>
    <row r="237" spans="1:9" ht="15" customHeight="1" x14ac:dyDescent="0.25">
      <c r="A237" s="9"/>
      <c r="B237" t="s">
        <v>74</v>
      </c>
      <c r="H237" s="30"/>
    </row>
    <row r="238" spans="1:9" ht="15" customHeight="1" thickBot="1" x14ac:dyDescent="0.35">
      <c r="A238" s="9"/>
      <c r="G238" s="31"/>
      <c r="H238" s="32"/>
      <c r="I238" s="31"/>
    </row>
    <row r="239" spans="1:9" ht="15" customHeight="1" thickTop="1" x14ac:dyDescent="0.3">
      <c r="A239" s="9"/>
      <c r="G239" s="51"/>
      <c r="H239" s="32"/>
      <c r="I239" s="51"/>
    </row>
    <row r="240" spans="1:9" ht="15" customHeight="1" x14ac:dyDescent="0.3">
      <c r="A240" s="6" t="s">
        <v>43</v>
      </c>
      <c r="B240" s="7" t="s">
        <v>94</v>
      </c>
    </row>
    <row r="241" spans="1:9" ht="15" customHeight="1" x14ac:dyDescent="0.3">
      <c r="A241" s="9"/>
      <c r="B241" s="7" t="s">
        <v>95</v>
      </c>
      <c r="H241" s="30"/>
    </row>
    <row r="242" spans="1:9" ht="15" customHeight="1" x14ac:dyDescent="0.25">
      <c r="A242" s="9"/>
      <c r="B242" s="4" t="s">
        <v>96</v>
      </c>
      <c r="H242" s="30"/>
    </row>
    <row r="243" spans="1:9" ht="15" customHeight="1" x14ac:dyDescent="0.25">
      <c r="A243" s="9"/>
      <c r="B243" s="4" t="s">
        <v>97</v>
      </c>
      <c r="H243" s="30"/>
    </row>
    <row r="244" spans="1:9" ht="15" customHeight="1" x14ac:dyDescent="0.3">
      <c r="A244" s="9"/>
      <c r="B244" s="76" t="s">
        <v>165</v>
      </c>
      <c r="H244" s="30"/>
    </row>
    <row r="245" spans="1:9" ht="15" customHeight="1" x14ac:dyDescent="0.25">
      <c r="A245" s="9"/>
      <c r="B245" t="s">
        <v>74</v>
      </c>
      <c r="H245" s="30"/>
    </row>
    <row r="246" spans="1:9" ht="15" customHeight="1" thickBot="1" x14ac:dyDescent="0.35">
      <c r="A246" s="9"/>
      <c r="G246" s="31"/>
      <c r="H246" s="51"/>
      <c r="I246" s="31"/>
    </row>
    <row r="247" spans="1:9" ht="15" customHeight="1" thickTop="1" x14ac:dyDescent="0.25">
      <c r="A247" s="9"/>
      <c r="H247" s="30"/>
    </row>
    <row r="248" spans="1:9" ht="15" customHeight="1" x14ac:dyDescent="0.3">
      <c r="A248" s="6" t="s">
        <v>50</v>
      </c>
      <c r="B248" s="7" t="s">
        <v>98</v>
      </c>
      <c r="H248" s="30"/>
    </row>
    <row r="249" spans="1:9" ht="15" customHeight="1" x14ac:dyDescent="0.25">
      <c r="A249" s="9"/>
      <c r="B249" t="s">
        <v>209</v>
      </c>
      <c r="H249" s="30"/>
    </row>
    <row r="250" spans="1:9" ht="15" customHeight="1" x14ac:dyDescent="0.25">
      <c r="A250" s="9"/>
      <c r="B250" t="s">
        <v>240</v>
      </c>
      <c r="H250" s="30"/>
    </row>
    <row r="251" spans="1:9" ht="15" customHeight="1" x14ac:dyDescent="0.25">
      <c r="A251" s="9"/>
      <c r="B251" t="s">
        <v>239</v>
      </c>
      <c r="H251" s="30"/>
    </row>
    <row r="252" spans="1:9" ht="15" customHeight="1" x14ac:dyDescent="0.25">
      <c r="A252" s="9"/>
      <c r="B252" t="s">
        <v>296</v>
      </c>
      <c r="H252" s="30"/>
    </row>
    <row r="253" spans="1:9" ht="15" customHeight="1" x14ac:dyDescent="0.25">
      <c r="A253" s="9"/>
      <c r="B253" t="s">
        <v>74</v>
      </c>
      <c r="H253" s="30"/>
    </row>
    <row r="254" spans="1:9" ht="15" customHeight="1" x14ac:dyDescent="0.25">
      <c r="A254" s="9"/>
      <c r="B254" t="s">
        <v>74</v>
      </c>
      <c r="H254" s="30"/>
    </row>
    <row r="255" spans="1:9" ht="15" customHeight="1" x14ac:dyDescent="0.25">
      <c r="A255" s="9"/>
      <c r="B255" t="s">
        <v>74</v>
      </c>
      <c r="H255" s="30"/>
    </row>
    <row r="256" spans="1:9" ht="15" customHeight="1" x14ac:dyDescent="0.25">
      <c r="A256" s="9"/>
      <c r="B256" t="s">
        <v>74</v>
      </c>
      <c r="H256" s="30"/>
    </row>
    <row r="257" spans="1:9" ht="15" customHeight="1" thickBot="1" x14ac:dyDescent="0.35">
      <c r="A257" s="9"/>
      <c r="G257" s="31"/>
      <c r="H257" s="32"/>
      <c r="I257" s="31"/>
    </row>
    <row r="258" spans="1:9" ht="15" customHeight="1" thickTop="1" x14ac:dyDescent="0.25">
      <c r="A258" s="9"/>
    </row>
    <row r="259" spans="1:9" ht="15" customHeight="1" x14ac:dyDescent="0.3">
      <c r="A259" s="77" t="s">
        <v>51</v>
      </c>
      <c r="B259" s="76" t="s">
        <v>321</v>
      </c>
    </row>
    <row r="260" spans="1:9" ht="15" customHeight="1" x14ac:dyDescent="0.25">
      <c r="A260" s="9"/>
      <c r="B260" t="s">
        <v>217</v>
      </c>
    </row>
    <row r="261" spans="1:9" ht="15" customHeight="1" x14ac:dyDescent="0.25">
      <c r="A261" s="9"/>
      <c r="B261" t="s">
        <v>219</v>
      </c>
      <c r="G261" s="8">
        <f>G262+G263</f>
        <v>0</v>
      </c>
      <c r="I261" s="8">
        <f>I262+I263</f>
        <v>0</v>
      </c>
    </row>
    <row r="262" spans="1:9" ht="15" customHeight="1" x14ac:dyDescent="0.25">
      <c r="A262" s="9"/>
      <c r="B262" s="4" t="s">
        <v>218</v>
      </c>
      <c r="G262" s="33"/>
      <c r="I262" s="33"/>
    </row>
    <row r="263" spans="1:9" ht="15" customHeight="1" x14ac:dyDescent="0.25">
      <c r="A263" s="9"/>
      <c r="B263" s="4" t="s">
        <v>215</v>
      </c>
      <c r="G263" s="34"/>
      <c r="I263" s="34"/>
    </row>
    <row r="264" spans="1:9" ht="15" customHeight="1" x14ac:dyDescent="0.25">
      <c r="A264" s="9"/>
    </row>
    <row r="265" spans="1:9" ht="15" customHeight="1" thickBot="1" x14ac:dyDescent="0.3">
      <c r="A265" s="9"/>
      <c r="G265" s="50">
        <f>G260+G261</f>
        <v>0</v>
      </c>
      <c r="I265" s="50">
        <f>I260+I261</f>
        <v>0</v>
      </c>
    </row>
    <row r="266" spans="1:9" ht="15" customHeight="1" thickTop="1" x14ac:dyDescent="0.25">
      <c r="A266" s="9"/>
      <c r="G266" s="38"/>
      <c r="I266" s="38"/>
    </row>
    <row r="267" spans="1:9" ht="15" customHeight="1" x14ac:dyDescent="0.3">
      <c r="A267" s="6" t="s">
        <v>55</v>
      </c>
      <c r="B267" s="7" t="s">
        <v>197</v>
      </c>
      <c r="C267" s="51"/>
      <c r="D267" s="38"/>
      <c r="E267" s="51"/>
      <c r="F267" s="30"/>
      <c r="G267" s="78"/>
      <c r="H267" s="53"/>
      <c r="I267" s="78"/>
    </row>
    <row r="268" spans="1:9" ht="15" customHeight="1" x14ac:dyDescent="0.3">
      <c r="A268" s="6"/>
      <c r="B268" s="7"/>
      <c r="C268" s="51"/>
      <c r="D268" s="38"/>
      <c r="E268" s="51"/>
      <c r="F268" s="30"/>
      <c r="G268" s="78"/>
      <c r="H268" s="53"/>
      <c r="I268" s="78"/>
    </row>
    <row r="269" spans="1:9" ht="15" customHeight="1" x14ac:dyDescent="0.3">
      <c r="A269" s="6"/>
      <c r="B269" s="76" t="s">
        <v>214</v>
      </c>
      <c r="C269" s="51"/>
      <c r="D269" s="38"/>
      <c r="E269" s="51"/>
      <c r="F269" s="30"/>
      <c r="G269" s="79">
        <f>SUM(G270:G272)</f>
        <v>0</v>
      </c>
      <c r="H269" s="30"/>
      <c r="I269" s="79">
        <f>SUM(I270:I272)</f>
        <v>0</v>
      </c>
    </row>
    <row r="270" spans="1:9" ht="15" customHeight="1" x14ac:dyDescent="0.3">
      <c r="A270" s="9"/>
      <c r="B270" s="2" t="s">
        <v>348</v>
      </c>
      <c r="C270" s="51"/>
      <c r="D270" s="38"/>
      <c r="E270" s="51"/>
      <c r="F270" s="30"/>
      <c r="G270" s="80"/>
      <c r="H270" s="81"/>
      <c r="I270" s="80"/>
    </row>
    <row r="271" spans="1:9" ht="15" customHeight="1" x14ac:dyDescent="0.3">
      <c r="A271" s="9"/>
      <c r="B271" t="s">
        <v>135</v>
      </c>
      <c r="C271" s="51"/>
      <c r="D271" s="38"/>
      <c r="E271" s="51"/>
      <c r="F271" s="30"/>
      <c r="G271" s="80"/>
      <c r="H271" s="81"/>
      <c r="I271" s="80"/>
    </row>
    <row r="272" spans="1:9" ht="15" customHeight="1" x14ac:dyDescent="0.3">
      <c r="A272" s="9"/>
      <c r="B272" t="s">
        <v>216</v>
      </c>
      <c r="C272" s="51"/>
      <c r="D272" s="38"/>
      <c r="E272" s="51"/>
      <c r="F272" s="30"/>
      <c r="G272" s="8">
        <f>G273+G274</f>
        <v>0</v>
      </c>
      <c r="H272" s="81"/>
      <c r="I272" s="8">
        <f>I273+I274</f>
        <v>0</v>
      </c>
    </row>
    <row r="273" spans="1:9" ht="15" customHeight="1" x14ac:dyDescent="0.3">
      <c r="A273" s="9"/>
      <c r="B273" s="4" t="s">
        <v>223</v>
      </c>
      <c r="C273" s="51"/>
      <c r="D273" s="38"/>
      <c r="E273" s="51"/>
      <c r="F273" s="30"/>
      <c r="G273" s="82"/>
      <c r="H273" s="81"/>
      <c r="I273" s="82"/>
    </row>
    <row r="274" spans="1:9" ht="15" customHeight="1" x14ac:dyDescent="0.3">
      <c r="A274" s="9"/>
      <c r="B274" s="4" t="s">
        <v>215</v>
      </c>
      <c r="C274" s="51"/>
      <c r="D274" s="38"/>
      <c r="E274" s="51"/>
      <c r="F274" s="30"/>
      <c r="G274" s="83"/>
      <c r="H274" s="81"/>
      <c r="I274" s="83"/>
    </row>
    <row r="275" spans="1:9" ht="15" customHeight="1" x14ac:dyDescent="0.3">
      <c r="A275" s="9"/>
      <c r="C275" s="51"/>
      <c r="D275" s="38"/>
      <c r="E275" s="51"/>
      <c r="F275" s="30"/>
      <c r="G275" s="80"/>
      <c r="H275" s="81"/>
      <c r="I275" s="80"/>
    </row>
    <row r="276" spans="1:9" ht="15" customHeight="1" x14ac:dyDescent="0.3">
      <c r="A276" s="9"/>
      <c r="B276" s="76" t="s">
        <v>178</v>
      </c>
      <c r="C276" s="30"/>
      <c r="D276" s="30"/>
      <c r="E276" s="30"/>
      <c r="F276" s="30"/>
      <c r="G276" s="38"/>
      <c r="H276" s="30"/>
      <c r="I276" s="38"/>
    </row>
    <row r="277" spans="1:9" ht="15" customHeight="1" x14ac:dyDescent="0.3">
      <c r="A277" s="9"/>
      <c r="B277" s="76" t="s">
        <v>347</v>
      </c>
      <c r="C277" s="30"/>
      <c r="D277" s="30"/>
      <c r="E277" s="30"/>
      <c r="F277" s="30"/>
      <c r="G277" s="38"/>
      <c r="H277" s="30"/>
      <c r="I277" s="38"/>
    </row>
    <row r="278" spans="1:9" ht="15" customHeight="1" thickBot="1" x14ac:dyDescent="0.35">
      <c r="A278" s="9"/>
      <c r="C278" s="30"/>
      <c r="D278" s="30"/>
      <c r="E278" s="30"/>
      <c r="F278" s="30"/>
      <c r="G278" s="31">
        <f>SUM(G276:G277)+G269</f>
        <v>0</v>
      </c>
      <c r="H278" s="32"/>
      <c r="I278" s="31">
        <f>SUM(I276:I277)+I269</f>
        <v>0</v>
      </c>
    </row>
    <row r="279" spans="1:9" ht="15" customHeight="1" thickTop="1" x14ac:dyDescent="0.3">
      <c r="A279" s="9"/>
      <c r="C279" s="30"/>
      <c r="D279" s="30"/>
      <c r="E279" s="30"/>
      <c r="F279" s="30"/>
      <c r="G279" s="51"/>
      <c r="H279" s="32"/>
      <c r="I279" s="51"/>
    </row>
    <row r="280" spans="1:9" ht="15" customHeight="1" x14ac:dyDescent="0.25">
      <c r="A280" s="9"/>
      <c r="C280" s="30"/>
      <c r="D280" s="30"/>
      <c r="E280" s="30"/>
      <c r="F280" s="30"/>
      <c r="G280" s="63" t="s">
        <v>383</v>
      </c>
      <c r="H280" s="30"/>
      <c r="I280" s="63" t="s">
        <v>384</v>
      </c>
    </row>
    <row r="281" spans="1:9" ht="15" customHeight="1" x14ac:dyDescent="0.3">
      <c r="A281" s="77" t="s">
        <v>59</v>
      </c>
      <c r="B281" s="76" t="s">
        <v>220</v>
      </c>
      <c r="C281" s="30"/>
      <c r="D281" s="30"/>
      <c r="E281" s="30"/>
      <c r="F281" s="30"/>
      <c r="G281" s="80"/>
      <c r="H281" s="81"/>
      <c r="I281" s="80"/>
    </row>
    <row r="282" spans="1:9" ht="15" customHeight="1" x14ac:dyDescent="0.25">
      <c r="A282" s="9"/>
      <c r="B282" t="s">
        <v>221</v>
      </c>
      <c r="C282" s="30"/>
      <c r="D282" s="30"/>
      <c r="E282" s="30"/>
      <c r="F282" s="30"/>
      <c r="G282" s="80"/>
      <c r="H282" s="81"/>
      <c r="I282" s="80"/>
    </row>
    <row r="283" spans="1:9" ht="15" customHeight="1" x14ac:dyDescent="0.25">
      <c r="A283" s="9"/>
      <c r="B283" s="49" t="s">
        <v>361</v>
      </c>
      <c r="C283" s="30"/>
      <c r="D283" s="30"/>
      <c r="E283" s="30"/>
      <c r="F283" s="30"/>
      <c r="G283" s="80"/>
      <c r="H283" s="81"/>
      <c r="I283" s="80"/>
    </row>
    <row r="284" spans="1:9" ht="15" customHeight="1" x14ac:dyDescent="0.25">
      <c r="A284" s="9"/>
      <c r="B284" s="49" t="s">
        <v>362</v>
      </c>
      <c r="C284" s="30"/>
      <c r="D284" s="30"/>
      <c r="E284" s="30"/>
      <c r="F284" s="30"/>
      <c r="G284" s="80"/>
      <c r="H284" s="81"/>
      <c r="I284" s="80"/>
    </row>
    <row r="285" spans="1:9" ht="15" customHeight="1" thickBot="1" x14ac:dyDescent="0.35">
      <c r="A285" s="9"/>
      <c r="B285" t="s">
        <v>222</v>
      </c>
      <c r="C285" s="30"/>
      <c r="D285" s="30"/>
      <c r="E285" s="30"/>
      <c r="F285" s="30"/>
      <c r="G285" s="31">
        <f>G282+G283+G284</f>
        <v>0</v>
      </c>
      <c r="H285" s="32"/>
      <c r="I285" s="31">
        <f>I282+I283+I284</f>
        <v>0</v>
      </c>
    </row>
    <row r="286" spans="1:9" ht="15" customHeight="1" thickTop="1" x14ac:dyDescent="0.3">
      <c r="A286" s="9"/>
      <c r="C286" s="30"/>
      <c r="D286" s="30"/>
      <c r="E286" s="30"/>
      <c r="F286" s="30"/>
      <c r="G286" s="51"/>
      <c r="H286" s="32"/>
      <c r="I286" s="51"/>
    </row>
    <row r="287" spans="1:9" ht="15" customHeight="1" x14ac:dyDescent="0.3">
      <c r="A287" s="6" t="s">
        <v>61</v>
      </c>
      <c r="B287" s="7" t="s">
        <v>103</v>
      </c>
    </row>
    <row r="288" spans="1:9" ht="15" customHeight="1" x14ac:dyDescent="0.25">
      <c r="A288" s="9"/>
      <c r="B288" s="2" t="s">
        <v>231</v>
      </c>
      <c r="G288" s="8">
        <f>G289+G290</f>
        <v>0</v>
      </c>
      <c r="H288" s="8"/>
      <c r="I288" s="8">
        <f>I289+I290</f>
        <v>0</v>
      </c>
    </row>
    <row r="289" spans="1:9" ht="15" customHeight="1" x14ac:dyDescent="0.3">
      <c r="A289" s="9"/>
      <c r="B289" s="4" t="s">
        <v>232</v>
      </c>
      <c r="G289" s="33"/>
      <c r="H289" s="26"/>
      <c r="I289" s="33"/>
    </row>
    <row r="290" spans="1:9" ht="15" customHeight="1" x14ac:dyDescent="0.25">
      <c r="A290" s="9"/>
      <c r="B290" s="4" t="s">
        <v>233</v>
      </c>
      <c r="G290" s="34"/>
      <c r="H290" s="30"/>
      <c r="I290" s="34"/>
    </row>
    <row r="291" spans="1:9" ht="15" customHeight="1" x14ac:dyDescent="0.25">
      <c r="A291" s="9"/>
      <c r="B291" t="s">
        <v>135</v>
      </c>
      <c r="H291" s="30"/>
    </row>
    <row r="292" spans="1:9" ht="15" customHeight="1" x14ac:dyDescent="0.25">
      <c r="A292" s="9"/>
      <c r="B292" t="s">
        <v>74</v>
      </c>
      <c r="H292" s="30"/>
    </row>
    <row r="293" spans="1:9" ht="15" customHeight="1" x14ac:dyDescent="0.25">
      <c r="A293" s="9"/>
      <c r="B293" t="s">
        <v>74</v>
      </c>
      <c r="H293" s="30"/>
    </row>
    <row r="294" spans="1:9" ht="15" customHeight="1" x14ac:dyDescent="0.25">
      <c r="A294" s="9"/>
      <c r="B294" t="s">
        <v>74</v>
      </c>
      <c r="H294" s="30"/>
    </row>
    <row r="295" spans="1:9" ht="15" customHeight="1" thickBot="1" x14ac:dyDescent="0.35">
      <c r="A295" s="9"/>
      <c r="G295" s="31">
        <f>G288+SUM(G291:G294)</f>
        <v>0</v>
      </c>
      <c r="H295" s="32"/>
      <c r="I295" s="31">
        <f>I288+SUM(I291:I294)</f>
        <v>0</v>
      </c>
    </row>
    <row r="296" spans="1:9" ht="15" customHeight="1" thickTop="1" x14ac:dyDescent="0.25">
      <c r="A296" s="9"/>
    </row>
    <row r="297" spans="1:9" ht="15" customHeight="1" x14ac:dyDescent="0.3">
      <c r="A297" s="6" t="s">
        <v>63</v>
      </c>
      <c r="B297" s="7" t="s">
        <v>99</v>
      </c>
    </row>
    <row r="298" spans="1:9" ht="7.5" customHeight="1" x14ac:dyDescent="0.3">
      <c r="A298" s="6"/>
      <c r="B298" s="7"/>
    </row>
    <row r="299" spans="1:9" ht="15" customHeight="1" x14ac:dyDescent="0.3">
      <c r="A299" s="6"/>
      <c r="B299" s="7"/>
      <c r="C299" s="84" t="s">
        <v>47</v>
      </c>
      <c r="D299" s="85"/>
      <c r="E299" s="85"/>
      <c r="F299" s="9"/>
      <c r="G299" s="86" t="s">
        <v>100</v>
      </c>
      <c r="H299" s="85"/>
      <c r="I299" s="87"/>
    </row>
    <row r="300" spans="1:9" ht="15" customHeight="1" thickBot="1" x14ac:dyDescent="0.35">
      <c r="A300" s="9"/>
      <c r="B300" s="7"/>
      <c r="C300" s="64" t="s">
        <v>383</v>
      </c>
      <c r="D300" s="9"/>
      <c r="E300" s="64" t="s">
        <v>384</v>
      </c>
      <c r="F300" s="26"/>
      <c r="G300" s="64" t="s">
        <v>383</v>
      </c>
      <c r="H300" s="9"/>
      <c r="I300" s="64" t="s">
        <v>384</v>
      </c>
    </row>
    <row r="301" spans="1:9" ht="15" customHeight="1" thickBot="1" x14ac:dyDescent="0.35">
      <c r="A301" s="9"/>
      <c r="B301" s="88" t="s">
        <v>140</v>
      </c>
      <c r="C301" s="89"/>
      <c r="D301" s="38"/>
      <c r="E301" s="90"/>
      <c r="F301" s="30"/>
      <c r="G301" s="89"/>
      <c r="H301" s="30"/>
      <c r="I301" s="89"/>
    </row>
    <row r="302" spans="1:9" ht="6" customHeight="1" x14ac:dyDescent="0.3">
      <c r="A302" s="9"/>
      <c r="B302" s="88"/>
      <c r="C302" s="91"/>
      <c r="D302" s="38"/>
      <c r="E302" s="92"/>
      <c r="F302" s="30"/>
      <c r="G302" s="91"/>
      <c r="H302" s="30"/>
      <c r="I302" s="91"/>
    </row>
    <row r="303" spans="1:9" ht="15" customHeight="1" x14ac:dyDescent="0.25">
      <c r="A303" s="9"/>
      <c r="B303" s="93" t="s">
        <v>166</v>
      </c>
      <c r="C303" s="94"/>
      <c r="D303" s="38"/>
      <c r="E303" s="95"/>
      <c r="F303" s="30"/>
      <c r="G303" s="94"/>
      <c r="H303" s="30"/>
      <c r="I303" s="94"/>
    </row>
    <row r="304" spans="1:9" ht="15" customHeight="1" x14ac:dyDescent="0.25">
      <c r="A304" s="9"/>
      <c r="B304" s="93" t="s">
        <v>172</v>
      </c>
      <c r="C304" s="96"/>
      <c r="D304" s="38"/>
      <c r="E304" s="97"/>
      <c r="F304" s="30"/>
      <c r="G304" s="96"/>
      <c r="H304" s="30"/>
      <c r="I304" s="96"/>
    </row>
    <row r="305" spans="1:9" ht="15" customHeight="1" x14ac:dyDescent="0.25">
      <c r="A305" s="9"/>
      <c r="B305" s="93" t="s">
        <v>167</v>
      </c>
      <c r="C305" s="96"/>
      <c r="D305" s="38"/>
      <c r="E305" s="97"/>
      <c r="F305" s="30"/>
      <c r="G305" s="96"/>
      <c r="H305" s="30"/>
      <c r="I305" s="96"/>
    </row>
    <row r="306" spans="1:9" ht="15" customHeight="1" x14ac:dyDescent="0.25">
      <c r="A306" s="9"/>
      <c r="B306" s="93" t="s">
        <v>168</v>
      </c>
      <c r="C306" s="96"/>
      <c r="D306" s="38"/>
      <c r="E306" s="97"/>
      <c r="F306" s="30"/>
      <c r="G306" s="96"/>
      <c r="H306" s="30"/>
      <c r="I306" s="96"/>
    </row>
    <row r="307" spans="1:9" ht="15" customHeight="1" x14ac:dyDescent="0.25">
      <c r="A307" s="9"/>
      <c r="B307" s="93" t="s">
        <v>169</v>
      </c>
      <c r="C307" s="96"/>
      <c r="D307" s="38"/>
      <c r="E307" s="97"/>
      <c r="F307" s="30"/>
      <c r="G307" s="96"/>
      <c r="H307" s="30"/>
      <c r="I307" s="96"/>
    </row>
    <row r="308" spans="1:9" ht="15" customHeight="1" x14ac:dyDescent="0.25">
      <c r="A308" s="9"/>
      <c r="B308" s="5" t="s">
        <v>360</v>
      </c>
      <c r="C308" s="96"/>
      <c r="D308" s="38"/>
      <c r="E308" s="97"/>
      <c r="F308" s="30"/>
      <c r="G308" s="96"/>
      <c r="H308" s="30"/>
      <c r="I308" s="96"/>
    </row>
    <row r="309" spans="1:9" ht="15" customHeight="1" x14ac:dyDescent="0.25">
      <c r="A309" s="9"/>
      <c r="B309" s="5" t="s">
        <v>360</v>
      </c>
      <c r="C309" s="96"/>
      <c r="D309" s="38"/>
      <c r="E309" s="97"/>
      <c r="F309" s="30"/>
      <c r="G309" s="96"/>
      <c r="H309" s="30"/>
      <c r="I309" s="96"/>
    </row>
    <row r="310" spans="1:9" ht="15" customHeight="1" x14ac:dyDescent="0.25">
      <c r="A310" s="9"/>
      <c r="B310" s="5" t="s">
        <v>360</v>
      </c>
      <c r="C310" s="98"/>
      <c r="D310" s="38"/>
      <c r="E310" s="99"/>
      <c r="F310" s="30"/>
      <c r="G310" s="98"/>
      <c r="H310" s="30"/>
      <c r="I310" s="98"/>
    </row>
    <row r="311" spans="1:9" ht="6" customHeight="1" thickBot="1" x14ac:dyDescent="0.3">
      <c r="A311" s="9"/>
      <c r="B311" s="93"/>
      <c r="C311" s="91"/>
      <c r="D311" s="38"/>
      <c r="E311" s="92"/>
      <c r="F311" s="30"/>
      <c r="G311" s="91"/>
      <c r="H311" s="30"/>
      <c r="I311" s="91"/>
    </row>
    <row r="312" spans="1:9" ht="15" customHeight="1" thickBot="1" x14ac:dyDescent="0.35">
      <c r="A312" s="9"/>
      <c r="B312" s="88" t="s">
        <v>101</v>
      </c>
      <c r="C312" s="89"/>
      <c r="D312" s="38"/>
      <c r="E312" s="90"/>
      <c r="F312" s="30"/>
      <c r="G312" s="89"/>
      <c r="H312" s="30"/>
      <c r="I312" s="89"/>
    </row>
    <row r="313" spans="1:9" ht="6" customHeight="1" x14ac:dyDescent="0.3">
      <c r="A313" s="9"/>
      <c r="B313" s="88"/>
      <c r="C313" s="91"/>
      <c r="D313" s="38"/>
      <c r="E313" s="92"/>
      <c r="F313" s="30"/>
      <c r="G313" s="91"/>
      <c r="H313" s="30"/>
      <c r="I313" s="91"/>
    </row>
    <row r="314" spans="1:9" ht="15" customHeight="1" x14ac:dyDescent="0.25">
      <c r="A314" s="9"/>
      <c r="B314" s="93" t="s">
        <v>170</v>
      </c>
      <c r="C314" s="94"/>
      <c r="D314" s="38"/>
      <c r="E314" s="95"/>
      <c r="F314" s="30"/>
      <c r="G314" s="94"/>
      <c r="H314" s="30"/>
      <c r="I314" s="94"/>
    </row>
    <row r="315" spans="1:9" ht="15" customHeight="1" x14ac:dyDescent="0.25">
      <c r="A315" s="9"/>
      <c r="B315" s="93" t="s">
        <v>174</v>
      </c>
      <c r="C315" s="96"/>
      <c r="D315" s="38"/>
      <c r="E315" s="97"/>
      <c r="F315" s="30"/>
      <c r="G315" s="96"/>
      <c r="H315" s="30"/>
      <c r="I315" s="96"/>
    </row>
    <row r="316" spans="1:9" ht="15" customHeight="1" x14ac:dyDescent="0.25">
      <c r="A316" s="9"/>
      <c r="B316" s="93" t="s">
        <v>171</v>
      </c>
      <c r="C316" s="96"/>
      <c r="D316" s="38"/>
      <c r="E316" s="97"/>
      <c r="F316" s="30"/>
      <c r="G316" s="96"/>
      <c r="H316" s="30"/>
      <c r="I316" s="96"/>
    </row>
    <row r="317" spans="1:9" ht="15" customHeight="1" x14ac:dyDescent="0.25">
      <c r="A317" s="9"/>
      <c r="B317" s="93" t="s">
        <v>244</v>
      </c>
      <c r="C317" s="96"/>
      <c r="D317" s="38"/>
      <c r="E317" s="97"/>
      <c r="F317" s="30"/>
      <c r="G317" s="96"/>
      <c r="H317" s="30"/>
      <c r="I317" s="96"/>
    </row>
    <row r="318" spans="1:9" ht="15" customHeight="1" x14ac:dyDescent="0.25">
      <c r="A318" s="9"/>
      <c r="B318" s="93" t="s">
        <v>245</v>
      </c>
      <c r="C318" s="96"/>
      <c r="D318" s="38"/>
      <c r="E318" s="97"/>
      <c r="F318" s="30"/>
      <c r="G318" s="96"/>
      <c r="H318" s="30"/>
      <c r="I318" s="96"/>
    </row>
    <row r="319" spans="1:9" ht="15" customHeight="1" x14ac:dyDescent="0.25">
      <c r="A319" s="9"/>
      <c r="B319" s="93" t="s">
        <v>246</v>
      </c>
      <c r="C319" s="96"/>
      <c r="D319" s="38"/>
      <c r="E319" s="97"/>
      <c r="F319" s="30"/>
      <c r="G319" s="96"/>
      <c r="H319" s="30"/>
      <c r="I319" s="96"/>
    </row>
    <row r="320" spans="1:9" ht="15" customHeight="1" x14ac:dyDescent="0.25">
      <c r="A320" s="9"/>
      <c r="B320" s="5" t="s">
        <v>360</v>
      </c>
      <c r="C320" s="98"/>
      <c r="D320" s="38"/>
      <c r="E320" s="99"/>
      <c r="F320" s="30"/>
      <c r="G320" s="98"/>
      <c r="H320" s="30"/>
      <c r="I320" s="98"/>
    </row>
    <row r="321" spans="1:9" ht="6" customHeight="1" thickBot="1" x14ac:dyDescent="0.3">
      <c r="A321" s="9"/>
      <c r="B321" s="93"/>
      <c r="C321" s="91"/>
      <c r="D321" s="38"/>
      <c r="E321" s="92"/>
      <c r="F321" s="30"/>
      <c r="G321" s="91"/>
      <c r="H321" s="30"/>
      <c r="I321" s="91"/>
    </row>
    <row r="322" spans="1:9" ht="15" customHeight="1" thickBot="1" x14ac:dyDescent="0.35">
      <c r="A322" s="9"/>
      <c r="B322" s="100" t="s">
        <v>102</v>
      </c>
      <c r="C322" s="89"/>
      <c r="D322" s="38"/>
      <c r="E322" s="90"/>
      <c r="F322" s="30"/>
      <c r="G322" s="89"/>
      <c r="H322" s="30"/>
      <c r="I322" s="89"/>
    </row>
    <row r="323" spans="1:9" ht="6" customHeight="1" x14ac:dyDescent="0.3">
      <c r="A323" s="9"/>
      <c r="B323" s="100"/>
      <c r="C323" s="91"/>
      <c r="D323" s="38"/>
      <c r="E323" s="92"/>
      <c r="F323" s="30"/>
      <c r="G323" s="91"/>
      <c r="H323" s="30"/>
      <c r="I323" s="91"/>
    </row>
    <row r="324" spans="1:9" ht="15" customHeight="1" x14ac:dyDescent="0.25">
      <c r="A324" s="9"/>
      <c r="B324" s="93" t="s">
        <v>175</v>
      </c>
      <c r="C324" s="94"/>
      <c r="D324" s="38"/>
      <c r="E324" s="95"/>
      <c r="F324" s="30"/>
      <c r="G324" s="94"/>
      <c r="H324" s="30"/>
      <c r="I324" s="94"/>
    </row>
    <row r="325" spans="1:9" ht="15" customHeight="1" x14ac:dyDescent="0.25">
      <c r="A325" s="9"/>
      <c r="B325" s="93" t="s">
        <v>176</v>
      </c>
      <c r="C325" s="96"/>
      <c r="D325" s="38"/>
      <c r="E325" s="97"/>
      <c r="F325" s="30"/>
      <c r="G325" s="96"/>
      <c r="H325" s="30"/>
      <c r="I325" s="96"/>
    </row>
    <row r="326" spans="1:9" ht="15" customHeight="1" x14ac:dyDescent="0.25">
      <c r="A326" s="9"/>
      <c r="B326" s="5" t="s">
        <v>360</v>
      </c>
      <c r="C326" s="96"/>
      <c r="D326" s="38"/>
      <c r="E326" s="97"/>
      <c r="F326" s="30"/>
      <c r="G326" s="96"/>
      <c r="H326" s="30"/>
      <c r="I326" s="96"/>
    </row>
    <row r="327" spans="1:9" ht="15" customHeight="1" x14ac:dyDescent="0.25">
      <c r="A327" s="9"/>
      <c r="B327" s="5" t="s">
        <v>360</v>
      </c>
      <c r="C327" s="96"/>
      <c r="D327" s="38"/>
      <c r="E327" s="97"/>
      <c r="F327" s="30"/>
      <c r="G327" s="96"/>
      <c r="H327" s="30"/>
      <c r="I327" s="96"/>
    </row>
    <row r="328" spans="1:9" ht="15" customHeight="1" x14ac:dyDescent="0.25">
      <c r="A328" s="9"/>
      <c r="B328" s="5" t="s">
        <v>360</v>
      </c>
      <c r="C328" s="98"/>
      <c r="D328" s="38"/>
      <c r="E328" s="99"/>
      <c r="F328" s="30"/>
      <c r="G328" s="98"/>
      <c r="H328" s="30"/>
      <c r="I328" s="98"/>
    </row>
    <row r="329" spans="1:9" ht="5.25" customHeight="1" x14ac:dyDescent="0.25">
      <c r="A329" s="9"/>
      <c r="B329" s="93"/>
      <c r="C329" s="91"/>
      <c r="D329" s="38"/>
      <c r="E329" s="92"/>
      <c r="F329" s="30"/>
      <c r="G329" s="91"/>
      <c r="H329" s="30"/>
      <c r="I329" s="91"/>
    </row>
    <row r="330" spans="1:9" ht="15" customHeight="1" thickBot="1" x14ac:dyDescent="0.35">
      <c r="A330" s="9"/>
      <c r="B330" s="93"/>
      <c r="C330" s="101"/>
      <c r="D330" s="102"/>
      <c r="E330" s="101"/>
      <c r="F330" s="103"/>
      <c r="G330" s="101"/>
      <c r="H330" s="103"/>
      <c r="I330" s="101"/>
    </row>
    <row r="331" spans="1:9" ht="9" customHeight="1" thickTop="1" x14ac:dyDescent="0.3">
      <c r="A331" s="9"/>
      <c r="B331" s="93"/>
      <c r="C331" s="156"/>
      <c r="D331" s="102"/>
      <c r="E331" s="156"/>
      <c r="F331" s="103"/>
      <c r="G331" s="156"/>
      <c r="H331" s="103"/>
      <c r="I331" s="156"/>
    </row>
    <row r="332" spans="1:9" s="158" customFormat="1" ht="15" customHeight="1" x14ac:dyDescent="0.25">
      <c r="A332" s="157"/>
      <c r="B332" s="171" t="s">
        <v>359</v>
      </c>
      <c r="C332" s="171"/>
      <c r="D332" s="171"/>
      <c r="E332" s="171"/>
      <c r="F332" s="171"/>
      <c r="G332" s="171"/>
      <c r="H332" s="171"/>
      <c r="I332" s="171"/>
    </row>
    <row r="333" spans="1:9" ht="15" customHeight="1" x14ac:dyDescent="0.3">
      <c r="A333" s="6" t="s">
        <v>64</v>
      </c>
      <c r="B333" s="7" t="s">
        <v>179</v>
      </c>
    </row>
    <row r="334" spans="1:9" ht="7.5" customHeight="1" x14ac:dyDescent="0.3">
      <c r="A334" s="6"/>
      <c r="B334" s="7"/>
    </row>
    <row r="335" spans="1:9" ht="15" customHeight="1" x14ac:dyDescent="0.3">
      <c r="A335" s="6"/>
      <c r="B335" s="7"/>
      <c r="C335" s="84" t="s">
        <v>47</v>
      </c>
      <c r="D335" s="85"/>
      <c r="E335" s="85"/>
      <c r="F335" s="9"/>
      <c r="G335" s="86" t="s">
        <v>100</v>
      </c>
      <c r="H335" s="85"/>
      <c r="I335" s="87"/>
    </row>
    <row r="336" spans="1:9" ht="15" customHeight="1" thickBot="1" x14ac:dyDescent="0.35">
      <c r="A336" s="9"/>
      <c r="B336" s="7"/>
      <c r="C336" s="64" t="s">
        <v>383</v>
      </c>
      <c r="D336" s="9"/>
      <c r="E336" s="64" t="s">
        <v>384</v>
      </c>
      <c r="F336" s="26"/>
      <c r="G336" s="64" t="s">
        <v>383</v>
      </c>
      <c r="H336" s="9"/>
      <c r="I336" s="64" t="s">
        <v>384</v>
      </c>
    </row>
    <row r="337" spans="1:9" ht="15" customHeight="1" thickBot="1" x14ac:dyDescent="0.35">
      <c r="A337" s="9"/>
      <c r="B337" s="88" t="s">
        <v>194</v>
      </c>
      <c r="C337" s="104">
        <f>SUM(C339:C340)</f>
        <v>0</v>
      </c>
      <c r="D337" s="80"/>
      <c r="E337" s="104">
        <f>SUM(E339:E340)</f>
        <v>0</v>
      </c>
      <c r="F337" s="81"/>
      <c r="G337" s="104">
        <f>SUM(G339:G340)</f>
        <v>0</v>
      </c>
      <c r="H337" s="81"/>
      <c r="I337" s="104">
        <f>SUM(I339:I340)</f>
        <v>0</v>
      </c>
    </row>
    <row r="338" spans="1:9" ht="9" customHeight="1" x14ac:dyDescent="0.3">
      <c r="A338" s="9"/>
      <c r="B338" s="76"/>
      <c r="C338" s="105"/>
      <c r="D338" s="80"/>
      <c r="E338" s="105"/>
      <c r="F338" s="81"/>
      <c r="G338" s="106"/>
      <c r="H338" s="81"/>
      <c r="I338" s="106"/>
    </row>
    <row r="339" spans="1:9" ht="15" customHeight="1" x14ac:dyDescent="0.25">
      <c r="A339" s="9"/>
      <c r="B339" s="93" t="s">
        <v>173</v>
      </c>
      <c r="C339" s="107"/>
      <c r="D339" s="80"/>
      <c r="E339" s="107"/>
      <c r="F339" s="81"/>
      <c r="G339" s="107"/>
      <c r="H339" s="81"/>
      <c r="I339" s="107"/>
    </row>
    <row r="340" spans="1:9" ht="15" customHeight="1" x14ac:dyDescent="0.25">
      <c r="A340" s="9"/>
      <c r="B340" s="93" t="s">
        <v>173</v>
      </c>
      <c r="C340" s="108"/>
      <c r="D340" s="80"/>
      <c r="E340" s="108"/>
      <c r="F340" s="81"/>
      <c r="G340" s="108"/>
      <c r="H340" s="81"/>
      <c r="I340" s="108"/>
    </row>
    <row r="341" spans="1:9" ht="9" customHeight="1" thickBot="1" x14ac:dyDescent="0.3">
      <c r="A341" s="9"/>
      <c r="B341" s="93"/>
      <c r="C341" s="105"/>
      <c r="D341" s="80"/>
      <c r="E341" s="105"/>
      <c r="F341" s="81"/>
      <c r="G341" s="105"/>
      <c r="H341" s="81"/>
      <c r="I341" s="105"/>
    </row>
    <row r="342" spans="1:9" ht="15" customHeight="1" thickBot="1" x14ac:dyDescent="0.35">
      <c r="A342" s="9"/>
      <c r="B342" s="88" t="s">
        <v>80</v>
      </c>
      <c r="C342" s="104">
        <f>SUM(C344:C352)</f>
        <v>0</v>
      </c>
      <c r="D342" s="80"/>
      <c r="E342" s="104">
        <f>SUM(E344:E352)</f>
        <v>0</v>
      </c>
      <c r="F342" s="81"/>
      <c r="G342" s="104">
        <f>SUM(G344:G352)</f>
        <v>0</v>
      </c>
      <c r="H342" s="81"/>
      <c r="I342" s="104">
        <f>SUM(I344:I352)</f>
        <v>0</v>
      </c>
    </row>
    <row r="343" spans="1:9" ht="9" customHeight="1" x14ac:dyDescent="0.25">
      <c r="A343" s="9"/>
      <c r="B343" s="93"/>
      <c r="C343" s="105"/>
      <c r="D343" s="80"/>
      <c r="E343" s="105"/>
      <c r="F343" s="81"/>
      <c r="G343" s="105"/>
      <c r="H343" s="81"/>
      <c r="I343" s="105"/>
    </row>
    <row r="344" spans="1:9" ht="15" customHeight="1" x14ac:dyDescent="0.25">
      <c r="A344" s="9"/>
      <c r="B344" s="93" t="s">
        <v>185</v>
      </c>
      <c r="C344" s="107"/>
      <c r="D344" s="80"/>
      <c r="E344" s="107"/>
      <c r="F344" s="81"/>
      <c r="G344" s="107"/>
      <c r="H344" s="81"/>
      <c r="I344" s="107"/>
    </row>
    <row r="345" spans="1:9" ht="15" customHeight="1" x14ac:dyDescent="0.25">
      <c r="A345" s="9"/>
      <c r="B345" s="93" t="s">
        <v>182</v>
      </c>
      <c r="C345" s="109"/>
      <c r="D345" s="80"/>
      <c r="E345" s="109"/>
      <c r="F345" s="81"/>
      <c r="G345" s="109"/>
      <c r="H345" s="81"/>
      <c r="I345" s="109"/>
    </row>
    <row r="346" spans="1:9" ht="15" customHeight="1" x14ac:dyDescent="0.25">
      <c r="A346" s="9"/>
      <c r="B346" s="93" t="s">
        <v>208</v>
      </c>
      <c r="C346" s="109"/>
      <c r="D346" s="80"/>
      <c r="E346" s="109"/>
      <c r="F346" s="81"/>
      <c r="G346" s="109"/>
      <c r="H346" s="81"/>
      <c r="I346" s="109"/>
    </row>
    <row r="347" spans="1:9" ht="15" customHeight="1" x14ac:dyDescent="0.25">
      <c r="A347" s="9"/>
      <c r="B347" s="93" t="s">
        <v>183</v>
      </c>
      <c r="C347" s="109"/>
      <c r="D347" s="80"/>
      <c r="E347" s="109"/>
      <c r="F347" s="81"/>
      <c r="G347" s="109"/>
      <c r="H347" s="81"/>
      <c r="I347" s="109"/>
    </row>
    <row r="348" spans="1:9" ht="15" customHeight="1" x14ac:dyDescent="0.25">
      <c r="A348" s="9"/>
      <c r="B348" s="93" t="s">
        <v>180</v>
      </c>
      <c r="C348" s="109"/>
      <c r="D348" s="80"/>
      <c r="E348" s="109"/>
      <c r="F348" s="81"/>
      <c r="G348" s="109"/>
      <c r="H348" s="81"/>
      <c r="I348" s="109"/>
    </row>
    <row r="349" spans="1:9" ht="15" customHeight="1" x14ac:dyDescent="0.25">
      <c r="A349" s="9"/>
      <c r="B349" s="93" t="s">
        <v>181</v>
      </c>
      <c r="C349" s="109"/>
      <c r="D349" s="80"/>
      <c r="E349" s="109"/>
      <c r="F349" s="81"/>
      <c r="G349" s="109"/>
      <c r="H349" s="81"/>
      <c r="I349" s="109"/>
    </row>
    <row r="350" spans="1:9" ht="15" customHeight="1" x14ac:dyDescent="0.25">
      <c r="A350" s="9"/>
      <c r="B350" s="93" t="s">
        <v>184</v>
      </c>
      <c r="C350" s="109"/>
      <c r="D350" s="80"/>
      <c r="E350" s="109"/>
      <c r="F350" s="81"/>
      <c r="G350" s="109"/>
      <c r="H350" s="81"/>
      <c r="I350" s="109"/>
    </row>
    <row r="351" spans="1:9" ht="15" customHeight="1" x14ac:dyDescent="0.25">
      <c r="A351" s="9"/>
      <c r="B351" s="5" t="s">
        <v>360</v>
      </c>
      <c r="C351" s="109"/>
      <c r="D351" s="80"/>
      <c r="E351" s="109"/>
      <c r="F351" s="81"/>
      <c r="G351" s="109"/>
      <c r="H351" s="81"/>
      <c r="I351" s="109"/>
    </row>
    <row r="352" spans="1:9" ht="15" customHeight="1" x14ac:dyDescent="0.25">
      <c r="A352" s="9"/>
      <c r="B352" s="5" t="s">
        <v>360</v>
      </c>
      <c r="C352" s="108"/>
      <c r="D352" s="80"/>
      <c r="E352" s="108"/>
      <c r="F352" s="81"/>
      <c r="G352" s="108"/>
      <c r="H352" s="81"/>
      <c r="I352" s="108"/>
    </row>
    <row r="353" spans="1:9" ht="9" customHeight="1" x14ac:dyDescent="0.25">
      <c r="A353" s="9"/>
      <c r="B353" s="93"/>
      <c r="C353" s="105"/>
      <c r="D353" s="80"/>
      <c r="E353" s="105"/>
      <c r="F353" s="81"/>
      <c r="G353" s="105"/>
      <c r="H353" s="81"/>
      <c r="I353" s="105"/>
    </row>
    <row r="354" spans="1:9" ht="15" customHeight="1" thickBot="1" x14ac:dyDescent="0.3">
      <c r="A354" s="9"/>
      <c r="B354" s="93"/>
      <c r="C354" s="105"/>
      <c r="D354" s="80"/>
      <c r="E354" s="105"/>
      <c r="F354" s="81"/>
      <c r="G354" s="105"/>
      <c r="H354" s="81"/>
      <c r="I354" s="105"/>
    </row>
    <row r="355" spans="1:9" ht="15" customHeight="1" thickBot="1" x14ac:dyDescent="0.35">
      <c r="A355" s="9"/>
      <c r="B355" s="100" t="s">
        <v>186</v>
      </c>
      <c r="C355" s="104">
        <f>SUM(C357:C361)</f>
        <v>0</v>
      </c>
      <c r="D355" s="80"/>
      <c r="E355" s="104">
        <f>SUM(E357:E361)</f>
        <v>0</v>
      </c>
      <c r="F355" s="81"/>
      <c r="G355" s="104">
        <f>SUM(G357:G361)</f>
        <v>0</v>
      </c>
      <c r="H355" s="81"/>
      <c r="I355" s="104">
        <f>SUM(I357:I361)</f>
        <v>0</v>
      </c>
    </row>
    <row r="356" spans="1:9" ht="9" customHeight="1" x14ac:dyDescent="0.25">
      <c r="A356" s="9"/>
      <c r="C356" s="105"/>
      <c r="D356" s="80"/>
      <c r="E356" s="105"/>
      <c r="F356" s="81"/>
      <c r="G356" s="105"/>
      <c r="H356" s="81"/>
      <c r="I356" s="105"/>
    </row>
    <row r="357" spans="1:9" ht="15" customHeight="1" x14ac:dyDescent="0.25">
      <c r="A357" s="9"/>
      <c r="B357" s="93" t="s">
        <v>205</v>
      </c>
      <c r="C357" s="107"/>
      <c r="D357" s="80"/>
      <c r="E357" s="107"/>
      <c r="F357" s="81"/>
      <c r="G357" s="107"/>
      <c r="H357" s="81"/>
      <c r="I357" s="107"/>
    </row>
    <row r="358" spans="1:9" ht="15" customHeight="1" x14ac:dyDescent="0.25">
      <c r="A358" s="9"/>
      <c r="B358" s="93" t="s">
        <v>211</v>
      </c>
      <c r="C358" s="109"/>
      <c r="D358" s="80"/>
      <c r="E358" s="109"/>
      <c r="F358" s="81"/>
      <c r="G358" s="109"/>
      <c r="H358" s="81"/>
      <c r="I358" s="109"/>
    </row>
    <row r="359" spans="1:9" ht="15" customHeight="1" x14ac:dyDescent="0.25">
      <c r="A359" s="9"/>
      <c r="B359" s="93" t="s">
        <v>191</v>
      </c>
      <c r="C359" s="109"/>
      <c r="D359" s="80"/>
      <c r="E359" s="109"/>
      <c r="F359" s="81"/>
      <c r="G359" s="109"/>
      <c r="H359" s="81"/>
      <c r="I359" s="109"/>
    </row>
    <row r="360" spans="1:9" ht="15" customHeight="1" x14ac:dyDescent="0.25">
      <c r="A360" s="9"/>
      <c r="B360" s="5" t="s">
        <v>360</v>
      </c>
      <c r="C360" s="109"/>
      <c r="D360" s="80"/>
      <c r="E360" s="109"/>
      <c r="F360" s="81"/>
      <c r="G360" s="109"/>
      <c r="H360" s="81"/>
      <c r="I360" s="109"/>
    </row>
    <row r="361" spans="1:9" ht="15" customHeight="1" x14ac:dyDescent="0.25">
      <c r="A361" s="9"/>
      <c r="B361" s="5" t="s">
        <v>360</v>
      </c>
      <c r="C361" s="108"/>
      <c r="D361" s="80"/>
      <c r="E361" s="108"/>
      <c r="F361" s="81"/>
      <c r="G361" s="108"/>
      <c r="H361" s="81"/>
      <c r="I361" s="108"/>
    </row>
    <row r="362" spans="1:9" ht="12.75" customHeight="1" thickBot="1" x14ac:dyDescent="0.3">
      <c r="A362" s="9"/>
      <c r="B362" s="164"/>
      <c r="C362" s="165"/>
      <c r="D362" s="165"/>
      <c r="E362" s="165"/>
      <c r="F362" s="165"/>
      <c r="G362" s="165"/>
      <c r="H362" s="165"/>
      <c r="I362" s="165"/>
    </row>
    <row r="363" spans="1:9" ht="15" customHeight="1" thickBot="1" x14ac:dyDescent="0.35">
      <c r="A363" s="9"/>
      <c r="B363" s="88" t="s">
        <v>187</v>
      </c>
      <c r="C363" s="104">
        <f>SUM(C365:C370)</f>
        <v>0</v>
      </c>
      <c r="D363" s="80"/>
      <c r="E363" s="104">
        <f>SUM(E365:E370)</f>
        <v>0</v>
      </c>
      <c r="F363" s="81"/>
      <c r="G363" s="104">
        <f>SUM(G365:G370)</f>
        <v>0</v>
      </c>
      <c r="H363" s="81"/>
      <c r="I363" s="104">
        <f>SUM(I365:I370)</f>
        <v>0</v>
      </c>
    </row>
    <row r="364" spans="1:9" ht="9" customHeight="1" x14ac:dyDescent="0.3">
      <c r="A364" s="9"/>
      <c r="B364" s="88"/>
      <c r="C364" s="105"/>
      <c r="D364" s="80"/>
      <c r="E364" s="105"/>
      <c r="F364" s="81"/>
      <c r="G364" s="106"/>
      <c r="H364" s="81"/>
      <c r="I364" s="106"/>
    </row>
    <row r="365" spans="1:9" ht="15" customHeight="1" x14ac:dyDescent="0.25">
      <c r="A365" s="9"/>
      <c r="B365" s="93" t="s">
        <v>190</v>
      </c>
      <c r="C365" s="107"/>
      <c r="D365" s="80"/>
      <c r="E365" s="107"/>
      <c r="F365" s="81"/>
      <c r="G365" s="107"/>
      <c r="H365" s="81"/>
      <c r="I365" s="107"/>
    </row>
    <row r="366" spans="1:9" ht="15" customHeight="1" x14ac:dyDescent="0.25">
      <c r="A366" s="9"/>
      <c r="B366" s="93" t="s">
        <v>189</v>
      </c>
      <c r="C366" s="109"/>
      <c r="D366" s="80"/>
      <c r="E366" s="109"/>
      <c r="F366" s="81"/>
      <c r="G366" s="109"/>
      <c r="H366" s="81"/>
      <c r="I366" s="109"/>
    </row>
    <row r="367" spans="1:9" ht="15" customHeight="1" x14ac:dyDescent="0.25">
      <c r="A367" s="9"/>
      <c r="B367" s="93" t="s">
        <v>188</v>
      </c>
      <c r="C367" s="109"/>
      <c r="D367" s="80"/>
      <c r="E367" s="109"/>
      <c r="F367" s="81"/>
      <c r="G367" s="109"/>
      <c r="H367" s="81"/>
      <c r="I367" s="109"/>
    </row>
    <row r="368" spans="1:9" ht="15" customHeight="1" x14ac:dyDescent="0.25">
      <c r="A368" s="9"/>
      <c r="B368" s="5" t="s">
        <v>360</v>
      </c>
      <c r="C368" s="109"/>
      <c r="D368" s="80"/>
      <c r="E368" s="109"/>
      <c r="F368" s="81"/>
      <c r="G368" s="109"/>
      <c r="H368" s="81"/>
      <c r="I368" s="109"/>
    </row>
    <row r="369" spans="1:9" ht="15" customHeight="1" x14ac:dyDescent="0.25">
      <c r="A369" s="9"/>
      <c r="B369" s="5" t="s">
        <v>360</v>
      </c>
      <c r="C369" s="109"/>
      <c r="D369" s="80"/>
      <c r="E369" s="109"/>
      <c r="F369" s="81"/>
      <c r="G369" s="109"/>
      <c r="H369" s="81"/>
      <c r="I369" s="109"/>
    </row>
    <row r="370" spans="1:9" ht="15" customHeight="1" x14ac:dyDescent="0.25">
      <c r="A370" s="9"/>
      <c r="B370" s="5" t="s">
        <v>360</v>
      </c>
      <c r="C370" s="108"/>
      <c r="D370" s="80"/>
      <c r="E370" s="108"/>
      <c r="F370" s="81"/>
      <c r="G370" s="108"/>
      <c r="H370" s="81"/>
      <c r="I370" s="108"/>
    </row>
    <row r="371" spans="1:9" ht="15" customHeight="1" thickBot="1" x14ac:dyDescent="0.3">
      <c r="A371" s="9"/>
      <c r="B371" s="93"/>
      <c r="C371" s="105"/>
      <c r="D371" s="80"/>
      <c r="E371" s="105"/>
      <c r="F371" s="81"/>
      <c r="G371" s="105"/>
      <c r="H371" s="81"/>
      <c r="I371" s="105"/>
    </row>
    <row r="372" spans="1:9" ht="15" customHeight="1" thickBot="1" x14ac:dyDescent="0.35">
      <c r="A372" s="9"/>
      <c r="B372" s="88" t="s">
        <v>195</v>
      </c>
      <c r="C372" s="104">
        <f>SUM(C374:C377)</f>
        <v>0</v>
      </c>
      <c r="D372" s="80"/>
      <c r="E372" s="104">
        <f>SUM(E374:E377)</f>
        <v>0</v>
      </c>
      <c r="F372" s="81"/>
      <c r="G372" s="104">
        <f>SUM(G374:G377)</f>
        <v>0</v>
      </c>
      <c r="H372" s="81"/>
      <c r="I372" s="104">
        <f>SUM(I374:I377)</f>
        <v>0</v>
      </c>
    </row>
    <row r="373" spans="1:9" ht="9" customHeight="1" x14ac:dyDescent="0.25">
      <c r="A373" s="9"/>
      <c r="B373" s="93"/>
      <c r="C373" s="105"/>
      <c r="D373" s="80"/>
      <c r="E373" s="105"/>
      <c r="F373" s="81"/>
      <c r="G373" s="106"/>
      <c r="H373" s="81"/>
      <c r="I373" s="106"/>
    </row>
    <row r="374" spans="1:9" ht="15" customHeight="1" x14ac:dyDescent="0.25">
      <c r="A374" s="9"/>
      <c r="B374" s="93" t="s">
        <v>206</v>
      </c>
      <c r="C374" s="107"/>
      <c r="D374" s="80"/>
      <c r="E374" s="107"/>
      <c r="F374" s="81"/>
      <c r="G374" s="107"/>
      <c r="H374" s="81"/>
      <c r="I374" s="107"/>
    </row>
    <row r="375" spans="1:9" ht="15" customHeight="1" x14ac:dyDescent="0.25">
      <c r="A375" s="9"/>
      <c r="B375" s="93" t="s">
        <v>207</v>
      </c>
      <c r="C375" s="109"/>
      <c r="D375" s="80"/>
      <c r="E375" s="109"/>
      <c r="F375" s="81"/>
      <c r="G375" s="109"/>
      <c r="H375" s="81"/>
      <c r="I375" s="109"/>
    </row>
    <row r="376" spans="1:9" ht="15" customHeight="1" x14ac:dyDescent="0.25">
      <c r="A376" s="9"/>
      <c r="B376" s="5" t="s">
        <v>360</v>
      </c>
      <c r="C376" s="109"/>
      <c r="D376" s="80"/>
      <c r="E376" s="109"/>
      <c r="F376" s="81"/>
      <c r="G376" s="109"/>
      <c r="H376" s="81"/>
      <c r="I376" s="109"/>
    </row>
    <row r="377" spans="1:9" ht="15" customHeight="1" x14ac:dyDescent="0.25">
      <c r="A377" s="9"/>
      <c r="B377" s="5" t="s">
        <v>360</v>
      </c>
      <c r="C377" s="108"/>
      <c r="D377" s="80"/>
      <c r="E377" s="108"/>
      <c r="F377" s="81"/>
      <c r="G377" s="108"/>
      <c r="H377" s="81"/>
      <c r="I377" s="108"/>
    </row>
    <row r="378" spans="1:9" ht="15" customHeight="1" thickBot="1" x14ac:dyDescent="0.3">
      <c r="A378" s="9"/>
      <c r="B378" s="93"/>
      <c r="C378" s="105"/>
      <c r="D378" s="80"/>
      <c r="E378" s="105"/>
      <c r="F378" s="81"/>
      <c r="G378" s="105"/>
      <c r="H378" s="81"/>
      <c r="I378" s="105"/>
    </row>
    <row r="379" spans="1:9" ht="15" customHeight="1" thickBot="1" x14ac:dyDescent="0.35">
      <c r="A379" s="9"/>
      <c r="B379" s="88" t="s">
        <v>196</v>
      </c>
      <c r="C379" s="104">
        <f>SUM(C381:C383)</f>
        <v>0</v>
      </c>
      <c r="D379" s="80"/>
      <c r="E379" s="104">
        <f>SUM(E381:E383)</f>
        <v>0</v>
      </c>
      <c r="F379" s="81"/>
      <c r="G379" s="104">
        <f>SUM(G381:G383)</f>
        <v>0</v>
      </c>
      <c r="H379" s="81"/>
      <c r="I379" s="104">
        <f>SUM(I381:I383)</f>
        <v>0</v>
      </c>
    </row>
    <row r="380" spans="1:9" ht="9" customHeight="1" x14ac:dyDescent="0.25">
      <c r="A380" s="9"/>
      <c r="B380" s="93"/>
      <c r="C380" s="105"/>
      <c r="D380" s="80"/>
      <c r="E380" s="105"/>
      <c r="F380" s="81"/>
      <c r="G380" s="106"/>
      <c r="H380" s="81"/>
      <c r="I380" s="106"/>
    </row>
    <row r="381" spans="1:9" ht="15" customHeight="1" x14ac:dyDescent="0.25">
      <c r="A381" s="9"/>
      <c r="B381" s="5" t="s">
        <v>360</v>
      </c>
      <c r="C381" s="107"/>
      <c r="D381" s="80"/>
      <c r="E381" s="107"/>
      <c r="F381" s="81"/>
      <c r="G381" s="107"/>
      <c r="H381" s="81"/>
      <c r="I381" s="107"/>
    </row>
    <row r="382" spans="1:9" ht="15" customHeight="1" x14ac:dyDescent="0.25">
      <c r="A382" s="9"/>
      <c r="B382" s="5" t="s">
        <v>360</v>
      </c>
      <c r="C382" s="109"/>
      <c r="D382" s="80"/>
      <c r="E382" s="109"/>
      <c r="F382" s="81"/>
      <c r="G382" s="109"/>
      <c r="H382" s="81"/>
      <c r="I382" s="109"/>
    </row>
    <row r="383" spans="1:9" ht="15" customHeight="1" x14ac:dyDescent="0.25">
      <c r="A383" s="9"/>
      <c r="B383" s="5" t="s">
        <v>360</v>
      </c>
      <c r="C383" s="108"/>
      <c r="D383" s="80"/>
      <c r="E383" s="108"/>
      <c r="F383" s="81"/>
      <c r="G383" s="108"/>
      <c r="H383" s="81"/>
      <c r="I383" s="108"/>
    </row>
    <row r="384" spans="1:9" ht="7.5" customHeight="1" x14ac:dyDescent="0.25">
      <c r="A384" s="9"/>
      <c r="B384" s="93"/>
      <c r="C384" s="105"/>
      <c r="D384" s="80"/>
      <c r="E384" s="105"/>
      <c r="F384" s="81"/>
      <c r="G384" s="106"/>
      <c r="H384" s="81"/>
      <c r="I384" s="106"/>
    </row>
    <row r="385" spans="1:9" ht="15" customHeight="1" thickBot="1" x14ac:dyDescent="0.3">
      <c r="A385" s="9"/>
      <c r="C385" s="110"/>
      <c r="D385" s="80"/>
      <c r="E385" s="110"/>
      <c r="F385" s="81"/>
      <c r="G385" s="110"/>
      <c r="H385" s="81"/>
      <c r="I385" s="110"/>
    </row>
    <row r="386" spans="1:9" ht="15" customHeight="1" thickTop="1" x14ac:dyDescent="0.25">
      <c r="A386" s="9"/>
      <c r="C386" s="80"/>
      <c r="D386" s="80"/>
      <c r="E386" s="80"/>
      <c r="F386" s="81"/>
      <c r="G386" s="80"/>
      <c r="H386" s="81"/>
      <c r="I386" s="80"/>
    </row>
    <row r="387" spans="1:9" s="114" customFormat="1" ht="15" customHeight="1" x14ac:dyDescent="0.3">
      <c r="A387" s="111"/>
      <c r="B387" s="112"/>
      <c r="C387" s="113"/>
      <c r="D387" s="113"/>
      <c r="E387" s="113"/>
      <c r="F387" s="113"/>
      <c r="G387" s="78" t="s">
        <v>383</v>
      </c>
      <c r="H387" s="113"/>
      <c r="I387" s="78" t="s">
        <v>384</v>
      </c>
    </row>
    <row r="388" spans="1:9" ht="14.15" customHeight="1" x14ac:dyDescent="0.3">
      <c r="A388" s="6" t="s">
        <v>156</v>
      </c>
      <c r="B388" s="7" t="s">
        <v>104</v>
      </c>
      <c r="H388" s="53"/>
    </row>
    <row r="389" spans="1:9" ht="7.5" customHeight="1" x14ac:dyDescent="0.25">
      <c r="A389" s="9"/>
      <c r="H389" s="30"/>
    </row>
    <row r="390" spans="1:9" ht="14.15" customHeight="1" x14ac:dyDescent="0.3">
      <c r="A390" s="9"/>
      <c r="B390" s="76" t="s">
        <v>363</v>
      </c>
      <c r="C390" s="115"/>
      <c r="H390" s="30"/>
    </row>
    <row r="391" spans="1:9" ht="14.15" customHeight="1" x14ac:dyDescent="0.25">
      <c r="A391" s="9"/>
      <c r="B391" t="s">
        <v>105</v>
      </c>
      <c r="G391" s="33"/>
      <c r="H391" s="30"/>
      <c r="I391" s="33"/>
    </row>
    <row r="392" spans="1:9" ht="14.15" customHeight="1" x14ac:dyDescent="0.25">
      <c r="A392" s="9"/>
      <c r="B392" t="s">
        <v>106</v>
      </c>
      <c r="G392" s="35"/>
      <c r="H392" s="30"/>
      <c r="I392" s="35"/>
    </row>
    <row r="393" spans="1:9" ht="14.15" customHeight="1" x14ac:dyDescent="0.25">
      <c r="A393" s="9"/>
      <c r="B393" t="s">
        <v>107</v>
      </c>
      <c r="G393" s="35"/>
      <c r="H393" s="30"/>
      <c r="I393" s="35"/>
    </row>
    <row r="394" spans="1:9" ht="14.15" customHeight="1" x14ac:dyDescent="0.25">
      <c r="A394" s="9"/>
      <c r="B394" t="s">
        <v>108</v>
      </c>
      <c r="G394" s="35"/>
      <c r="H394" s="30"/>
      <c r="I394" s="35"/>
    </row>
    <row r="395" spans="1:9" ht="14.15" customHeight="1" x14ac:dyDescent="0.25">
      <c r="A395" s="9"/>
      <c r="B395" t="s">
        <v>109</v>
      </c>
      <c r="G395" s="35"/>
      <c r="H395" s="30"/>
      <c r="I395" s="35"/>
    </row>
    <row r="396" spans="1:9" ht="14.15" customHeight="1" x14ac:dyDescent="0.25">
      <c r="A396" s="9"/>
      <c r="B396" t="s">
        <v>110</v>
      </c>
      <c r="G396" s="35"/>
      <c r="H396" s="30"/>
      <c r="I396" s="35"/>
    </row>
    <row r="397" spans="1:9" ht="14.15" customHeight="1" x14ac:dyDescent="0.25">
      <c r="A397" s="9"/>
      <c r="B397" t="s">
        <v>111</v>
      </c>
      <c r="G397" s="35"/>
      <c r="H397" s="30"/>
      <c r="I397" s="35"/>
    </row>
    <row r="398" spans="1:9" ht="14.15" customHeight="1" x14ac:dyDescent="0.25">
      <c r="A398" s="9"/>
      <c r="B398" t="s">
        <v>112</v>
      </c>
      <c r="G398" s="35"/>
      <c r="H398" s="30"/>
      <c r="I398" s="35"/>
    </row>
    <row r="399" spans="1:9" ht="14.15" customHeight="1" x14ac:dyDescent="0.25">
      <c r="A399" s="9"/>
      <c r="B399" t="s">
        <v>113</v>
      </c>
      <c r="G399" s="34"/>
      <c r="H399" s="30"/>
      <c r="I399" s="34"/>
    </row>
    <row r="400" spans="1:9" ht="7.5" customHeight="1" x14ac:dyDescent="0.25">
      <c r="A400" s="9"/>
      <c r="G400" s="38"/>
      <c r="H400" s="30"/>
      <c r="I400" s="38"/>
    </row>
    <row r="401" spans="1:9" ht="14.15" customHeight="1" x14ac:dyDescent="0.3">
      <c r="A401" s="9"/>
      <c r="B401" s="116" t="s">
        <v>201</v>
      </c>
      <c r="C401" s="117"/>
      <c r="G401" s="118"/>
      <c r="H401" s="30"/>
      <c r="I401" s="118"/>
    </row>
    <row r="402" spans="1:9" ht="14.15" customHeight="1" x14ac:dyDescent="0.3">
      <c r="A402" s="9"/>
      <c r="B402" s="76" t="s">
        <v>364</v>
      </c>
      <c r="H402" s="30"/>
    </row>
    <row r="403" spans="1:9" ht="14.15" customHeight="1" x14ac:dyDescent="0.25">
      <c r="A403" s="9"/>
      <c r="B403" t="s">
        <v>105</v>
      </c>
      <c r="G403" s="33"/>
      <c r="H403" s="30"/>
      <c r="I403" s="33"/>
    </row>
    <row r="404" spans="1:9" ht="14.15" customHeight="1" x14ac:dyDescent="0.25">
      <c r="A404" s="9"/>
      <c r="B404" t="s">
        <v>106</v>
      </c>
      <c r="G404" s="35"/>
      <c r="H404" s="30"/>
      <c r="I404" s="35"/>
    </row>
    <row r="405" spans="1:9" ht="14.15" customHeight="1" x14ac:dyDescent="0.25">
      <c r="A405" s="9"/>
      <c r="B405" t="s">
        <v>107</v>
      </c>
      <c r="G405" s="35"/>
      <c r="H405" s="30"/>
      <c r="I405" s="35"/>
    </row>
    <row r="406" spans="1:9" ht="14.15" customHeight="1" x14ac:dyDescent="0.25">
      <c r="A406" s="9"/>
      <c r="B406" t="s">
        <v>113</v>
      </c>
      <c r="G406" s="35"/>
      <c r="H406" s="30"/>
      <c r="I406" s="35"/>
    </row>
    <row r="407" spans="1:9" ht="14.15" customHeight="1" x14ac:dyDescent="0.25">
      <c r="A407" s="9"/>
      <c r="B407" t="s">
        <v>114</v>
      </c>
      <c r="G407" s="34"/>
      <c r="H407" s="30"/>
      <c r="I407" s="34"/>
    </row>
    <row r="408" spans="1:9" ht="7.5" customHeight="1" x14ac:dyDescent="0.25">
      <c r="A408" s="9"/>
    </row>
    <row r="409" spans="1:9" ht="14.15" customHeight="1" x14ac:dyDescent="0.3">
      <c r="A409" s="9"/>
      <c r="B409" s="52" t="s">
        <v>200</v>
      </c>
      <c r="C409" s="117"/>
      <c r="H409" s="8"/>
    </row>
    <row r="410" spans="1:9" ht="14.15" customHeight="1" x14ac:dyDescent="0.25">
      <c r="A410" s="9"/>
      <c r="B410" t="s">
        <v>105</v>
      </c>
      <c r="G410" s="33"/>
      <c r="I410" s="33"/>
    </row>
    <row r="411" spans="1:9" ht="14.15" customHeight="1" x14ac:dyDescent="0.25">
      <c r="A411" s="9"/>
      <c r="B411" t="s">
        <v>106</v>
      </c>
      <c r="G411" s="35"/>
      <c r="I411" s="35"/>
    </row>
    <row r="412" spans="1:9" ht="14.15" customHeight="1" x14ac:dyDescent="0.25">
      <c r="A412" s="9"/>
      <c r="B412" t="s">
        <v>115</v>
      </c>
      <c r="G412" s="35"/>
      <c r="I412" s="35"/>
    </row>
    <row r="413" spans="1:9" ht="14.15" customHeight="1" x14ac:dyDescent="0.25">
      <c r="A413" s="9"/>
      <c r="B413" t="s">
        <v>116</v>
      </c>
      <c r="G413" s="35"/>
      <c r="I413" s="35"/>
    </row>
    <row r="414" spans="1:9" ht="14.15" customHeight="1" x14ac:dyDescent="0.25">
      <c r="A414" s="9"/>
      <c r="B414" t="s">
        <v>110</v>
      </c>
      <c r="G414" s="35"/>
      <c r="I414" s="35"/>
    </row>
    <row r="415" spans="1:9" ht="14.15" customHeight="1" x14ac:dyDescent="0.25">
      <c r="A415" s="9"/>
      <c r="B415" t="s">
        <v>112</v>
      </c>
      <c r="G415" s="34"/>
      <c r="I415" s="34"/>
    </row>
    <row r="416" spans="1:9" ht="7.5" customHeight="1" x14ac:dyDescent="0.25">
      <c r="A416" s="9"/>
      <c r="G416" s="38"/>
      <c r="I416" s="38"/>
    </row>
    <row r="417" spans="1:9" ht="14.15" customHeight="1" x14ac:dyDescent="0.3">
      <c r="A417" s="9"/>
      <c r="B417" s="7" t="s">
        <v>199</v>
      </c>
      <c r="C417" s="115"/>
      <c r="H417" s="30"/>
    </row>
    <row r="418" spans="1:9" ht="14.15" customHeight="1" x14ac:dyDescent="0.25">
      <c r="A418" s="9"/>
      <c r="B418" t="s">
        <v>105</v>
      </c>
      <c r="G418" s="33"/>
      <c r="H418" s="8"/>
      <c r="I418" s="33"/>
    </row>
    <row r="419" spans="1:9" ht="14.15" customHeight="1" x14ac:dyDescent="0.25">
      <c r="A419" s="9"/>
      <c r="B419" t="s">
        <v>106</v>
      </c>
      <c r="G419" s="35"/>
      <c r="H419" s="8"/>
      <c r="I419" s="35"/>
    </row>
    <row r="420" spans="1:9" ht="14.15" customHeight="1" x14ac:dyDescent="0.25">
      <c r="A420" s="9"/>
      <c r="B420" t="s">
        <v>115</v>
      </c>
      <c r="G420" s="35"/>
      <c r="H420" s="8"/>
      <c r="I420" s="35"/>
    </row>
    <row r="421" spans="1:9" ht="14.15" customHeight="1" x14ac:dyDescent="0.25">
      <c r="A421" s="9"/>
      <c r="B421" t="s">
        <v>116</v>
      </c>
      <c r="G421" s="35"/>
      <c r="H421" s="8"/>
      <c r="I421" s="35"/>
    </row>
    <row r="422" spans="1:9" ht="14.15" customHeight="1" x14ac:dyDescent="0.25">
      <c r="A422" s="9"/>
      <c r="B422" t="s">
        <v>110</v>
      </c>
      <c r="G422" s="35"/>
      <c r="I422" s="35"/>
    </row>
    <row r="423" spans="1:9" ht="14.15" customHeight="1" x14ac:dyDescent="0.25">
      <c r="A423" s="9"/>
      <c r="B423" t="s">
        <v>112</v>
      </c>
      <c r="G423" s="34"/>
      <c r="I423" s="34"/>
    </row>
    <row r="424" spans="1:9" ht="7.5" customHeight="1" x14ac:dyDescent="0.25">
      <c r="A424" s="9"/>
      <c r="H424" s="9"/>
    </row>
    <row r="425" spans="1:9" ht="14.15" customHeight="1" x14ac:dyDescent="0.3">
      <c r="A425" s="9"/>
      <c r="B425" s="7" t="s">
        <v>198</v>
      </c>
      <c r="C425" s="115"/>
      <c r="H425" s="30"/>
    </row>
    <row r="426" spans="1:9" ht="14.15" customHeight="1" x14ac:dyDescent="0.25">
      <c r="A426" s="9"/>
      <c r="B426" t="s">
        <v>117</v>
      </c>
      <c r="G426" s="33"/>
      <c r="I426" s="33"/>
    </row>
    <row r="427" spans="1:9" ht="14.15" customHeight="1" x14ac:dyDescent="0.25">
      <c r="A427" s="9"/>
      <c r="B427" t="s">
        <v>106</v>
      </c>
      <c r="G427" s="35"/>
      <c r="I427" s="35"/>
    </row>
    <row r="428" spans="1:9" ht="14.15" customHeight="1" x14ac:dyDescent="0.25">
      <c r="A428" s="9"/>
      <c r="B428" t="s">
        <v>115</v>
      </c>
      <c r="G428" s="35"/>
      <c r="I428" s="35"/>
    </row>
    <row r="429" spans="1:9" ht="14.15" customHeight="1" x14ac:dyDescent="0.25">
      <c r="A429" s="9"/>
      <c r="B429" t="s">
        <v>116</v>
      </c>
      <c r="G429" s="35"/>
      <c r="I429" s="35"/>
    </row>
    <row r="430" spans="1:9" ht="14" customHeight="1" x14ac:dyDescent="0.25">
      <c r="A430" s="9"/>
      <c r="B430" t="s">
        <v>110</v>
      </c>
      <c r="G430" s="35"/>
      <c r="I430" s="35"/>
    </row>
    <row r="431" spans="1:9" ht="14.15" customHeight="1" x14ac:dyDescent="0.25">
      <c r="A431" s="9"/>
      <c r="B431" t="s">
        <v>112</v>
      </c>
      <c r="G431" s="34"/>
      <c r="I431" s="34"/>
    </row>
    <row r="432" spans="1:9" ht="7.5" customHeight="1" x14ac:dyDescent="0.25">
      <c r="A432" s="9"/>
      <c r="G432" s="38"/>
      <c r="I432" s="38"/>
    </row>
    <row r="433" spans="1:9" ht="14.15" customHeight="1" x14ac:dyDescent="0.3">
      <c r="A433" s="9"/>
      <c r="B433" s="7" t="s">
        <v>118</v>
      </c>
      <c r="H433" s="8"/>
    </row>
    <row r="434" spans="1:9" ht="14.15" customHeight="1" x14ac:dyDescent="0.25">
      <c r="A434" s="9"/>
      <c r="B434" t="s">
        <v>105</v>
      </c>
      <c r="G434" s="33"/>
      <c r="I434" s="33"/>
    </row>
    <row r="435" spans="1:9" ht="14.15" customHeight="1" x14ac:dyDescent="0.25">
      <c r="A435" s="9"/>
      <c r="B435" t="s">
        <v>106</v>
      </c>
      <c r="G435" s="35"/>
      <c r="I435" s="35"/>
    </row>
    <row r="436" spans="1:9" ht="14.15" customHeight="1" x14ac:dyDescent="0.25">
      <c r="A436" s="9"/>
      <c r="B436" t="s">
        <v>115</v>
      </c>
      <c r="G436" s="34"/>
      <c r="I436" s="34"/>
    </row>
    <row r="437" spans="1:9" ht="9" customHeight="1" x14ac:dyDescent="0.25">
      <c r="A437" s="9"/>
      <c r="G437" s="38"/>
      <c r="I437" s="38"/>
    </row>
    <row r="438" spans="1:9" ht="14.15" customHeight="1" x14ac:dyDescent="0.25">
      <c r="A438" s="9"/>
      <c r="B438" t="s">
        <v>119</v>
      </c>
      <c r="G438" s="38"/>
      <c r="I438" s="38"/>
    </row>
    <row r="439" spans="1:9" ht="9" customHeight="1" x14ac:dyDescent="0.25">
      <c r="A439" s="9"/>
      <c r="G439" s="38"/>
      <c r="I439" s="38"/>
    </row>
    <row r="440" spans="1:9" ht="14.15" customHeight="1" thickBot="1" x14ac:dyDescent="0.3">
      <c r="A440" s="9"/>
      <c r="B440" t="s">
        <v>120</v>
      </c>
      <c r="G440" s="50"/>
      <c r="I440" s="50"/>
    </row>
    <row r="441" spans="1:9" ht="9.5" customHeight="1" thickTop="1" x14ac:dyDescent="0.25">
      <c r="A441" s="9"/>
      <c r="G441" s="38"/>
      <c r="I441" s="38"/>
    </row>
    <row r="442" spans="1:9" ht="14.15" customHeight="1" x14ac:dyDescent="0.25">
      <c r="A442" s="9"/>
      <c r="B442" s="160" t="s">
        <v>387</v>
      </c>
      <c r="G442" s="63"/>
      <c r="H442" s="9"/>
      <c r="I442" s="63"/>
    </row>
    <row r="443" spans="1:9" ht="14.15" customHeight="1" x14ac:dyDescent="0.25">
      <c r="A443" s="9"/>
      <c r="B443" s="159" t="s">
        <v>365</v>
      </c>
      <c r="G443" s="63"/>
      <c r="H443" s="9"/>
      <c r="I443" s="63"/>
    </row>
    <row r="444" spans="1:9" ht="14.15" customHeight="1" x14ac:dyDescent="0.25">
      <c r="A444" s="9"/>
      <c r="B444" s="119"/>
      <c r="G444" s="63" t="s">
        <v>383</v>
      </c>
      <c r="H444" s="9"/>
      <c r="I444" s="63" t="s">
        <v>384</v>
      </c>
    </row>
    <row r="445" spans="1:9" ht="15" customHeight="1" x14ac:dyDescent="0.3">
      <c r="A445" s="6" t="s">
        <v>192</v>
      </c>
      <c r="B445" s="7" t="s">
        <v>121</v>
      </c>
      <c r="G445" s="63"/>
      <c r="H445" s="9"/>
      <c r="I445" s="63"/>
    </row>
    <row r="446" spans="1:9" ht="15" customHeight="1" x14ac:dyDescent="0.25">
      <c r="A446" s="9"/>
      <c r="B446" t="s">
        <v>122</v>
      </c>
      <c r="H446" s="30"/>
      <c r="I446" s="120"/>
    </row>
    <row r="447" spans="1:9" ht="15" customHeight="1" x14ac:dyDescent="0.25">
      <c r="A447" s="9"/>
      <c r="B447" t="s">
        <v>123</v>
      </c>
      <c r="H447" s="30"/>
      <c r="I447" s="120"/>
    </row>
    <row r="448" spans="1:9" ht="15" customHeight="1" x14ac:dyDescent="0.25">
      <c r="A448" s="9"/>
      <c r="B448" t="s">
        <v>124</v>
      </c>
      <c r="H448" s="30"/>
      <c r="I448" s="120"/>
    </row>
    <row r="449" spans="1:9" ht="15" customHeight="1" x14ac:dyDescent="0.25">
      <c r="A449" s="9"/>
      <c r="B449" t="s">
        <v>125</v>
      </c>
      <c r="H449" s="30"/>
      <c r="I449" s="120"/>
    </row>
    <row r="450" spans="1:9" ht="15" customHeight="1" x14ac:dyDescent="0.25">
      <c r="A450" s="9"/>
      <c r="B450" t="s">
        <v>126</v>
      </c>
      <c r="H450" s="30"/>
      <c r="I450" s="120"/>
    </row>
    <row r="451" spans="1:9" ht="15" customHeight="1" x14ac:dyDescent="0.25">
      <c r="A451" s="9"/>
      <c r="B451" t="s">
        <v>161</v>
      </c>
      <c r="I451" s="120"/>
    </row>
    <row r="452" spans="1:9" ht="15" customHeight="1" x14ac:dyDescent="0.25">
      <c r="A452" s="9"/>
      <c r="B452" t="s">
        <v>127</v>
      </c>
      <c r="I452" s="120"/>
    </row>
    <row r="453" spans="1:9" ht="15" customHeight="1" x14ac:dyDescent="0.25">
      <c r="A453" s="9"/>
      <c r="B453" t="s">
        <v>128</v>
      </c>
      <c r="I453" s="120"/>
    </row>
    <row r="454" spans="1:9" ht="14.25" customHeight="1" x14ac:dyDescent="0.25">
      <c r="A454" s="9"/>
      <c r="B454" t="s">
        <v>74</v>
      </c>
      <c r="I454" s="120"/>
    </row>
    <row r="455" spans="1:9" ht="14.25" customHeight="1" x14ac:dyDescent="0.25">
      <c r="A455" s="9"/>
      <c r="B455" t="s">
        <v>74</v>
      </c>
      <c r="I455" s="120"/>
    </row>
    <row r="456" spans="1:9" ht="15" customHeight="1" x14ac:dyDescent="0.25">
      <c r="A456" s="9"/>
      <c r="B456" t="s">
        <v>74</v>
      </c>
      <c r="H456" s="30"/>
      <c r="I456" s="120"/>
    </row>
    <row r="457" spans="1:9" ht="15" customHeight="1" x14ac:dyDescent="0.25">
      <c r="A457" s="9"/>
      <c r="B457" t="s">
        <v>74</v>
      </c>
      <c r="H457" s="30"/>
      <c r="I457" s="120"/>
    </row>
    <row r="458" spans="1:9" ht="15" customHeight="1" x14ac:dyDescent="0.25">
      <c r="A458" s="9"/>
      <c r="B458" t="s">
        <v>74</v>
      </c>
      <c r="H458" s="30"/>
      <c r="I458" s="120"/>
    </row>
    <row r="459" spans="1:9" ht="15" customHeight="1" thickBot="1" x14ac:dyDescent="0.35">
      <c r="A459" s="9"/>
      <c r="G459" s="121">
        <f>SUM(G445:G458)</f>
        <v>0</v>
      </c>
      <c r="H459" s="122"/>
      <c r="I459" s="121">
        <f>SUM(I445:I458)</f>
        <v>0</v>
      </c>
    </row>
    <row r="460" spans="1:9" ht="15" customHeight="1" thickTop="1" x14ac:dyDescent="0.3">
      <c r="A460" s="9"/>
      <c r="G460" s="123"/>
      <c r="H460" s="122"/>
      <c r="I460" s="123"/>
    </row>
    <row r="461" spans="1:9" ht="15" customHeight="1" x14ac:dyDescent="0.3">
      <c r="A461" s="6" t="s">
        <v>212</v>
      </c>
      <c r="B461" s="7" t="s">
        <v>129</v>
      </c>
      <c r="G461" s="63"/>
      <c r="H461" s="26"/>
      <c r="I461" s="63"/>
    </row>
    <row r="462" spans="1:9" ht="15" customHeight="1" x14ac:dyDescent="0.25">
      <c r="A462" s="9"/>
      <c r="B462" t="s">
        <v>130</v>
      </c>
      <c r="H462" s="30"/>
    </row>
    <row r="463" spans="1:9" ht="15" customHeight="1" x14ac:dyDescent="0.25">
      <c r="A463" s="9"/>
      <c r="B463" t="s">
        <v>131</v>
      </c>
      <c r="H463" s="30"/>
    </row>
    <row r="464" spans="1:9" ht="15" customHeight="1" x14ac:dyDescent="0.25">
      <c r="A464" s="9"/>
      <c r="B464" t="s">
        <v>160</v>
      </c>
      <c r="H464" s="30"/>
    </row>
    <row r="465" spans="1:9" ht="15" customHeight="1" x14ac:dyDescent="0.25">
      <c r="A465" s="9"/>
      <c r="B465" t="s">
        <v>132</v>
      </c>
      <c r="H465" s="30"/>
    </row>
    <row r="466" spans="1:9" ht="15" customHeight="1" x14ac:dyDescent="0.25">
      <c r="A466" s="9"/>
      <c r="B466" t="s">
        <v>133</v>
      </c>
      <c r="H466" s="30"/>
    </row>
    <row r="467" spans="1:9" ht="15" customHeight="1" x14ac:dyDescent="0.25">
      <c r="A467" s="9"/>
      <c r="B467" t="s">
        <v>74</v>
      </c>
      <c r="H467" s="30"/>
    </row>
    <row r="468" spans="1:9" ht="15" customHeight="1" x14ac:dyDescent="0.25">
      <c r="A468" s="9"/>
      <c r="B468" t="s">
        <v>74</v>
      </c>
      <c r="H468" s="30"/>
    </row>
    <row r="469" spans="1:9" ht="15" customHeight="1" x14ac:dyDescent="0.25">
      <c r="A469" s="9"/>
      <c r="B469" t="s">
        <v>74</v>
      </c>
      <c r="H469" s="30"/>
    </row>
    <row r="470" spans="1:9" ht="15" customHeight="1" x14ac:dyDescent="0.25">
      <c r="A470" s="9"/>
      <c r="B470" t="s">
        <v>74</v>
      </c>
      <c r="H470" s="30"/>
    </row>
    <row r="471" spans="1:9" ht="15" customHeight="1" x14ac:dyDescent="0.25">
      <c r="A471" s="9"/>
      <c r="B471" t="s">
        <v>74</v>
      </c>
      <c r="H471" s="30"/>
    </row>
    <row r="472" spans="1:9" ht="15" customHeight="1" x14ac:dyDescent="0.25">
      <c r="A472" s="9"/>
      <c r="B472" t="s">
        <v>74</v>
      </c>
      <c r="H472" s="30"/>
    </row>
    <row r="473" spans="1:9" ht="15" customHeight="1" thickBot="1" x14ac:dyDescent="0.35">
      <c r="A473" s="9"/>
      <c r="G473" s="31">
        <f>SUM(G461:G472)</f>
        <v>0</v>
      </c>
      <c r="H473" s="32"/>
      <c r="I473" s="31">
        <f>SUM(I461:I472)</f>
        <v>0</v>
      </c>
    </row>
    <row r="474" spans="1:9" ht="13" thickTop="1" x14ac:dyDescent="0.25">
      <c r="A474" s="9"/>
      <c r="H474" s="30"/>
    </row>
    <row r="475" spans="1:9" ht="15" customHeight="1" x14ac:dyDescent="0.3">
      <c r="A475" s="6" t="s">
        <v>213</v>
      </c>
      <c r="B475" s="7" t="s">
        <v>134</v>
      </c>
    </row>
    <row r="476" spans="1:9" ht="15" customHeight="1" x14ac:dyDescent="0.3">
      <c r="A476" s="9"/>
      <c r="B476" s="2" t="s">
        <v>234</v>
      </c>
      <c r="H476" s="26"/>
    </row>
    <row r="477" spans="1:9" ht="15" customHeight="1" x14ac:dyDescent="0.3">
      <c r="A477" s="9"/>
      <c r="B477" s="4" t="s">
        <v>232</v>
      </c>
      <c r="G477" s="33"/>
      <c r="H477" s="26"/>
      <c r="I477" s="33"/>
    </row>
    <row r="478" spans="1:9" ht="15" customHeight="1" x14ac:dyDescent="0.25">
      <c r="A478" s="9"/>
      <c r="B478" s="4" t="s">
        <v>233</v>
      </c>
      <c r="G478" s="34"/>
      <c r="H478" s="30"/>
      <c r="I478" s="34"/>
    </row>
    <row r="479" spans="1:9" ht="15" customHeight="1" x14ac:dyDescent="0.25">
      <c r="A479" s="9"/>
      <c r="B479" t="s">
        <v>74</v>
      </c>
      <c r="H479" s="30"/>
      <c r="I479" s="12"/>
    </row>
    <row r="480" spans="1:9" ht="15" customHeight="1" x14ac:dyDescent="0.25">
      <c r="B480" t="s">
        <v>74</v>
      </c>
      <c r="H480" s="30"/>
      <c r="I480" s="12"/>
    </row>
    <row r="481" spans="1:9" ht="15" customHeight="1" x14ac:dyDescent="0.25">
      <c r="A481" s="9"/>
      <c r="B481" t="s">
        <v>74</v>
      </c>
      <c r="H481" s="30"/>
      <c r="I481" s="12"/>
    </row>
    <row r="482" spans="1:9" ht="15" customHeight="1" x14ac:dyDescent="0.25">
      <c r="A482" s="9"/>
      <c r="B482" t="s">
        <v>74</v>
      </c>
      <c r="H482" s="30"/>
      <c r="I482" s="12"/>
    </row>
    <row r="483" spans="1:9" ht="15" customHeight="1" x14ac:dyDescent="0.25">
      <c r="A483" s="9"/>
      <c r="B483" t="s">
        <v>74</v>
      </c>
      <c r="H483" s="30"/>
      <c r="I483" s="12"/>
    </row>
    <row r="484" spans="1:9" ht="15" customHeight="1" x14ac:dyDescent="0.25">
      <c r="A484" s="9"/>
      <c r="B484" t="s">
        <v>74</v>
      </c>
      <c r="H484" s="30"/>
      <c r="I484" s="12"/>
    </row>
    <row r="485" spans="1:9" ht="15" customHeight="1" x14ac:dyDescent="0.25">
      <c r="A485" s="9"/>
      <c r="B485" t="s">
        <v>74</v>
      </c>
      <c r="H485" s="30"/>
      <c r="I485" s="12"/>
    </row>
    <row r="486" spans="1:9" ht="15" customHeight="1" x14ac:dyDescent="0.25">
      <c r="A486" s="9"/>
      <c r="B486" t="s">
        <v>74</v>
      </c>
      <c r="H486" s="30"/>
      <c r="I486" s="12"/>
    </row>
    <row r="487" spans="1:9" ht="15" customHeight="1" x14ac:dyDescent="0.25">
      <c r="A487" s="9"/>
      <c r="B487" t="s">
        <v>74</v>
      </c>
      <c r="H487" s="30"/>
      <c r="I487" s="12"/>
    </row>
    <row r="488" spans="1:9" ht="15" customHeight="1" x14ac:dyDescent="0.25">
      <c r="A488" s="9"/>
      <c r="B488" t="s">
        <v>74</v>
      </c>
      <c r="H488" s="30"/>
      <c r="I488" s="12"/>
    </row>
    <row r="489" spans="1:9" ht="15" customHeight="1" x14ac:dyDescent="0.25">
      <c r="A489" s="9"/>
      <c r="B489" t="s">
        <v>74</v>
      </c>
      <c r="H489" s="30"/>
      <c r="I489" s="12"/>
    </row>
    <row r="490" spans="1:9" ht="15" customHeight="1" thickBot="1" x14ac:dyDescent="0.35">
      <c r="G490" s="31"/>
      <c r="H490" s="32"/>
      <c r="I490" s="124"/>
    </row>
    <row r="491" spans="1:9" ht="15" customHeight="1" thickTop="1" x14ac:dyDescent="0.3">
      <c r="G491" s="51"/>
      <c r="H491" s="32"/>
      <c r="I491" s="125"/>
    </row>
    <row r="492" spans="1:9" ht="15" customHeight="1" x14ac:dyDescent="0.3">
      <c r="G492" s="51"/>
      <c r="H492" s="32"/>
      <c r="I492" s="125"/>
    </row>
    <row r="493" spans="1:9" ht="15" customHeight="1" x14ac:dyDescent="0.25">
      <c r="G493" s="63" t="s">
        <v>383</v>
      </c>
      <c r="H493" s="9"/>
      <c r="I493" s="63" t="s">
        <v>384</v>
      </c>
    </row>
    <row r="494" spans="1:9" ht="15" customHeight="1" x14ac:dyDescent="0.3">
      <c r="A494" s="6" t="s">
        <v>224</v>
      </c>
      <c r="B494" s="7" t="s">
        <v>225</v>
      </c>
    </row>
    <row r="495" spans="1:9" ht="15" customHeight="1" x14ac:dyDescent="0.3">
      <c r="A495" s="6"/>
      <c r="B495" s="7"/>
      <c r="C495" s="51"/>
      <c r="D495" s="38"/>
      <c r="E495" s="51"/>
      <c r="F495" s="30"/>
      <c r="G495" s="78"/>
      <c r="H495" s="53"/>
      <c r="I495" s="78"/>
    </row>
    <row r="496" spans="1:9" ht="15" customHeight="1" x14ac:dyDescent="0.3">
      <c r="A496" s="9"/>
      <c r="B496" s="2" t="s">
        <v>53</v>
      </c>
      <c r="C496" s="51"/>
      <c r="D496" s="38"/>
      <c r="E496" s="51"/>
      <c r="F496" s="30"/>
      <c r="G496" s="80"/>
      <c r="H496" s="81"/>
      <c r="I496" s="80"/>
    </row>
    <row r="497" spans="1:9" ht="15" customHeight="1" x14ac:dyDescent="0.3">
      <c r="A497" s="9"/>
      <c r="B497" t="s">
        <v>226</v>
      </c>
      <c r="C497" s="51"/>
      <c r="D497" s="38"/>
      <c r="E497" s="51"/>
      <c r="F497" s="30"/>
      <c r="G497" s="80"/>
      <c r="H497" s="81"/>
      <c r="I497" s="80"/>
    </row>
    <row r="498" spans="1:9" ht="15" customHeight="1" x14ac:dyDescent="0.3">
      <c r="A498" s="9"/>
      <c r="B498" t="s">
        <v>178</v>
      </c>
      <c r="C498" s="51"/>
      <c r="D498" s="38"/>
      <c r="E498" s="51"/>
      <c r="F498" s="30"/>
      <c r="G498" s="80"/>
      <c r="H498" s="81"/>
      <c r="I498" s="80"/>
    </row>
    <row r="499" spans="1:9" ht="15" customHeight="1" x14ac:dyDescent="0.3">
      <c r="A499" s="9"/>
      <c r="B499" t="s">
        <v>216</v>
      </c>
      <c r="C499" s="51"/>
      <c r="D499" s="38"/>
      <c r="E499" s="51"/>
      <c r="F499" s="30"/>
      <c r="G499" s="80"/>
      <c r="H499" s="81"/>
      <c r="I499" s="80"/>
    </row>
    <row r="500" spans="1:9" ht="15" customHeight="1" x14ac:dyDescent="0.3">
      <c r="A500" s="9"/>
      <c r="B500" s="4" t="s">
        <v>223</v>
      </c>
      <c r="C500" s="51"/>
      <c r="D500" s="38"/>
      <c r="E500" s="51"/>
      <c r="F500" s="30"/>
      <c r="G500" s="82"/>
      <c r="H500" s="81"/>
      <c r="I500" s="82"/>
    </row>
    <row r="501" spans="1:9" ht="15" customHeight="1" x14ac:dyDescent="0.3">
      <c r="A501" s="9"/>
      <c r="B501" s="4" t="s">
        <v>215</v>
      </c>
      <c r="C501" s="51"/>
      <c r="D501" s="38"/>
      <c r="E501" s="51"/>
      <c r="F501" s="30"/>
      <c r="G501" s="83"/>
      <c r="H501" s="81"/>
      <c r="I501" s="83"/>
    </row>
    <row r="502" spans="1:9" ht="7.5" customHeight="1" x14ac:dyDescent="0.25">
      <c r="A502" s="9"/>
      <c r="C502" s="30"/>
      <c r="D502" s="30"/>
      <c r="E502" s="30"/>
      <c r="F502" s="30"/>
      <c r="G502" s="80"/>
      <c r="H502" s="81"/>
      <c r="I502" s="80"/>
    </row>
    <row r="503" spans="1:9" ht="15" customHeight="1" thickBot="1" x14ac:dyDescent="0.35">
      <c r="A503" s="9"/>
      <c r="C503" s="30"/>
      <c r="D503" s="30"/>
      <c r="E503" s="30"/>
      <c r="F503" s="30"/>
      <c r="G503" s="126"/>
      <c r="H503" s="103"/>
      <c r="I503" s="126"/>
    </row>
    <row r="504" spans="1:9" ht="15" customHeight="1" thickTop="1" x14ac:dyDescent="0.3">
      <c r="A504" s="9"/>
      <c r="C504" s="30"/>
      <c r="D504" s="30"/>
      <c r="E504" s="30"/>
      <c r="F504" s="30"/>
      <c r="G504" s="51"/>
      <c r="H504" s="32"/>
      <c r="I504" s="51"/>
    </row>
    <row r="505" spans="1:9" ht="15" customHeight="1" x14ac:dyDescent="0.3">
      <c r="A505" s="6" t="s">
        <v>45</v>
      </c>
      <c r="B505" s="7" t="s">
        <v>227</v>
      </c>
    </row>
    <row r="506" spans="1:9" ht="15" customHeight="1" x14ac:dyDescent="0.3">
      <c r="A506" s="6"/>
      <c r="B506" s="7"/>
    </row>
    <row r="507" spans="1:9" ht="30" customHeight="1" x14ac:dyDescent="0.3">
      <c r="A507" s="6"/>
      <c r="B507" s="166" t="s">
        <v>230</v>
      </c>
      <c r="C507" s="167"/>
      <c r="D507" s="167"/>
      <c r="E507" s="167"/>
      <c r="F507" s="167"/>
      <c r="G507" s="167"/>
      <c r="H507" s="167"/>
      <c r="I507" s="167"/>
    </row>
    <row r="508" spans="1:9" ht="15" customHeight="1" x14ac:dyDescent="0.3">
      <c r="A508" s="6"/>
      <c r="B508" s="7"/>
    </row>
    <row r="509" spans="1:9" ht="15" customHeight="1" x14ac:dyDescent="0.3">
      <c r="A509" s="6"/>
      <c r="B509" s="7"/>
      <c r="G509" s="127" t="s">
        <v>235</v>
      </c>
      <c r="H509" s="128"/>
      <c r="I509" s="127"/>
    </row>
    <row r="510" spans="1:9" ht="15" customHeight="1" x14ac:dyDescent="0.3">
      <c r="A510" s="6"/>
      <c r="B510" s="7" t="s">
        <v>279</v>
      </c>
      <c r="G510" s="129"/>
      <c r="H510" s="130"/>
      <c r="I510" s="129"/>
    </row>
    <row r="511" spans="1:9" ht="15" customHeight="1" x14ac:dyDescent="0.25">
      <c r="A511" s="131"/>
      <c r="B511" t="s">
        <v>345</v>
      </c>
      <c r="G511" s="80"/>
      <c r="H511" s="81"/>
      <c r="I511" s="132"/>
    </row>
    <row r="512" spans="1:9" ht="15" customHeight="1" x14ac:dyDescent="0.25">
      <c r="A512" s="131"/>
      <c r="B512" t="s">
        <v>271</v>
      </c>
      <c r="G512" s="80"/>
      <c r="H512" s="81"/>
      <c r="I512" s="132"/>
    </row>
    <row r="513" spans="1:9" ht="15" customHeight="1" x14ac:dyDescent="0.25">
      <c r="A513" s="131"/>
      <c r="B513" t="s">
        <v>272</v>
      </c>
      <c r="G513" s="80"/>
      <c r="H513" s="81"/>
      <c r="I513" s="132"/>
    </row>
    <row r="514" spans="1:9" ht="15" customHeight="1" x14ac:dyDescent="0.25">
      <c r="A514" s="131"/>
      <c r="B514" t="s">
        <v>273</v>
      </c>
      <c r="G514" s="80"/>
      <c r="H514" s="81"/>
      <c r="I514" s="132"/>
    </row>
    <row r="515" spans="1:9" ht="15" customHeight="1" x14ac:dyDescent="0.25">
      <c r="A515" s="131"/>
      <c r="B515" t="s">
        <v>274</v>
      </c>
      <c r="G515" s="80"/>
      <c r="H515" s="81"/>
      <c r="I515" s="132"/>
    </row>
    <row r="516" spans="1:9" ht="15" customHeight="1" x14ac:dyDescent="0.25">
      <c r="A516" s="131"/>
      <c r="B516" t="s">
        <v>275</v>
      </c>
      <c r="G516" s="80"/>
      <c r="H516" s="81"/>
      <c r="I516" s="132"/>
    </row>
    <row r="517" spans="1:9" ht="15" customHeight="1" x14ac:dyDescent="0.25">
      <c r="A517" s="131"/>
      <c r="B517" t="s">
        <v>276</v>
      </c>
      <c r="G517" s="80"/>
      <c r="H517" s="81"/>
      <c r="I517" s="132"/>
    </row>
    <row r="518" spans="1:9" ht="15" customHeight="1" x14ac:dyDescent="0.25">
      <c r="A518" s="131"/>
      <c r="B518" t="s">
        <v>277</v>
      </c>
      <c r="G518" s="80"/>
      <c r="H518" s="81"/>
      <c r="I518" s="132"/>
    </row>
    <row r="519" spans="1:9" ht="15" customHeight="1" x14ac:dyDescent="0.25">
      <c r="A519" s="131"/>
      <c r="B519" t="s">
        <v>278</v>
      </c>
      <c r="G519" s="80"/>
      <c r="H519" s="81"/>
      <c r="I519" s="132"/>
    </row>
    <row r="520" spans="1:9" ht="15" customHeight="1" x14ac:dyDescent="0.3">
      <c r="A520" s="131"/>
      <c r="B520" s="76" t="s">
        <v>280</v>
      </c>
      <c r="G520" s="80"/>
      <c r="H520" s="81"/>
      <c r="I520" s="132"/>
    </row>
    <row r="521" spans="1:9" ht="15" customHeight="1" x14ac:dyDescent="0.25">
      <c r="A521" s="131"/>
      <c r="B521" t="s">
        <v>281</v>
      </c>
      <c r="G521" s="80"/>
      <c r="H521" s="81"/>
      <c r="I521" s="132"/>
    </row>
    <row r="522" spans="1:9" ht="15" customHeight="1" x14ac:dyDescent="0.25">
      <c r="A522" s="131"/>
      <c r="B522" t="s">
        <v>282</v>
      </c>
      <c r="G522" s="80"/>
      <c r="H522" s="81"/>
      <c r="I522" s="132"/>
    </row>
    <row r="523" spans="1:9" ht="15" customHeight="1" x14ac:dyDescent="0.3">
      <c r="A523" s="131"/>
      <c r="B523" s="76" t="s">
        <v>283</v>
      </c>
      <c r="G523" s="80"/>
      <c r="H523" s="81"/>
      <c r="I523" s="132"/>
    </row>
    <row r="524" spans="1:9" ht="15" customHeight="1" x14ac:dyDescent="0.25">
      <c r="A524" s="131"/>
      <c r="B524" t="s">
        <v>284</v>
      </c>
      <c r="G524" s="80"/>
      <c r="H524" s="81"/>
      <c r="I524" s="132"/>
    </row>
    <row r="525" spans="1:9" ht="15" customHeight="1" x14ac:dyDescent="0.25">
      <c r="A525" s="131"/>
      <c r="B525" t="s">
        <v>285</v>
      </c>
      <c r="G525" s="80"/>
      <c r="H525" s="81"/>
      <c r="I525" s="132"/>
    </row>
    <row r="526" spans="1:9" ht="25.5" customHeight="1" x14ac:dyDescent="0.25">
      <c r="A526" s="131"/>
      <c r="B526" s="168" t="s">
        <v>286</v>
      </c>
      <c r="C526" s="168"/>
      <c r="D526" s="168"/>
      <c r="E526" s="168"/>
      <c r="F526" s="133"/>
      <c r="G526" s="134"/>
      <c r="H526" s="135"/>
      <c r="I526" s="134"/>
    </row>
    <row r="527" spans="1:9" ht="15" customHeight="1" x14ac:dyDescent="0.25">
      <c r="A527" s="131"/>
      <c r="B527" t="s">
        <v>287</v>
      </c>
      <c r="G527" s="80"/>
      <c r="H527" s="81"/>
      <c r="I527" s="132"/>
    </row>
    <row r="528" spans="1:9" ht="15" customHeight="1" x14ac:dyDescent="0.25">
      <c r="A528" s="131"/>
      <c r="B528" t="s">
        <v>288</v>
      </c>
      <c r="G528" s="80"/>
      <c r="H528" s="81"/>
      <c r="I528" s="132"/>
    </row>
    <row r="529" spans="1:9" ht="15" customHeight="1" x14ac:dyDescent="0.3">
      <c r="A529" s="131"/>
      <c r="B529" s="76" t="s">
        <v>289</v>
      </c>
      <c r="G529" s="80"/>
      <c r="H529" s="81"/>
      <c r="I529" s="132"/>
    </row>
    <row r="530" spans="1:9" ht="15" customHeight="1" x14ac:dyDescent="0.25">
      <c r="A530" s="131"/>
      <c r="B530" t="s">
        <v>290</v>
      </c>
      <c r="G530" s="80"/>
      <c r="H530" s="81"/>
      <c r="I530" s="132"/>
    </row>
    <row r="531" spans="1:9" ht="15" customHeight="1" x14ac:dyDescent="0.25">
      <c r="A531" s="131"/>
      <c r="B531" t="s">
        <v>291</v>
      </c>
      <c r="G531" s="80"/>
      <c r="H531" s="81"/>
      <c r="I531" s="132"/>
    </row>
    <row r="532" spans="1:9" ht="15" customHeight="1" x14ac:dyDescent="0.3">
      <c r="A532" s="131"/>
      <c r="B532" s="76" t="s">
        <v>292</v>
      </c>
      <c r="G532" s="80"/>
      <c r="H532" s="81"/>
      <c r="I532" s="132"/>
    </row>
    <row r="533" spans="1:9" s="137" customFormat="1" ht="15" customHeight="1" x14ac:dyDescent="0.25">
      <c r="A533" s="136"/>
      <c r="B533" s="137" t="s">
        <v>293</v>
      </c>
      <c r="G533" s="80"/>
      <c r="H533" s="81"/>
      <c r="I533" s="132"/>
    </row>
    <row r="534" spans="1:9" s="137" customFormat="1" ht="15" customHeight="1" x14ac:dyDescent="0.25">
      <c r="A534" s="136"/>
      <c r="B534" s="137" t="s">
        <v>294</v>
      </c>
      <c r="G534" s="80"/>
      <c r="H534" s="81"/>
      <c r="I534" s="132"/>
    </row>
    <row r="535" spans="1:9" s="137" customFormat="1" ht="15" customHeight="1" x14ac:dyDescent="0.25">
      <c r="A535" s="136"/>
      <c r="G535" s="80"/>
      <c r="H535" s="81"/>
      <c r="I535" s="132"/>
    </row>
    <row r="536" spans="1:9" ht="15" customHeight="1" x14ac:dyDescent="0.3">
      <c r="A536" s="6"/>
      <c r="B536" s="138" t="s">
        <v>295</v>
      </c>
      <c r="I536" s="38"/>
    </row>
    <row r="537" spans="1:9" ht="15" customHeight="1" x14ac:dyDescent="0.3">
      <c r="A537" s="6" t="s">
        <v>136</v>
      </c>
      <c r="B537" s="7" t="s">
        <v>249</v>
      </c>
    </row>
    <row r="538" spans="1:9" ht="15" customHeight="1" x14ac:dyDescent="0.3">
      <c r="A538" s="6"/>
      <c r="B538" s="7"/>
    </row>
    <row r="539" spans="1:9" ht="15" customHeight="1" x14ac:dyDescent="0.3">
      <c r="A539" s="6" t="s">
        <v>228</v>
      </c>
      <c r="B539" s="7" t="s">
        <v>247</v>
      </c>
      <c r="G539" s="27" t="s">
        <v>137</v>
      </c>
      <c r="H539" s="28"/>
      <c r="I539" s="27" t="s">
        <v>138</v>
      </c>
    </row>
    <row r="540" spans="1:9" ht="15" customHeight="1" x14ac:dyDescent="0.3">
      <c r="A540" s="9"/>
      <c r="B540" s="7"/>
      <c r="G540" s="27" t="s">
        <v>13</v>
      </c>
      <c r="H540" s="28"/>
      <c r="I540" s="27" t="s">
        <v>13</v>
      </c>
    </row>
    <row r="541" spans="1:9" ht="15" customHeight="1" x14ac:dyDescent="0.25">
      <c r="A541" s="139" t="s">
        <v>0</v>
      </c>
      <c r="B541" s="137" t="s">
        <v>147</v>
      </c>
      <c r="G541" s="140"/>
      <c r="H541" s="141"/>
      <c r="I541" s="140"/>
    </row>
    <row r="542" spans="1:9" ht="15" customHeight="1" x14ac:dyDescent="0.25">
      <c r="A542" s="139" t="s">
        <v>10</v>
      </c>
      <c r="B542" s="137" t="s">
        <v>251</v>
      </c>
      <c r="G542" s="140"/>
      <c r="H542" s="141"/>
      <c r="I542" s="140"/>
    </row>
    <row r="543" spans="1:9" ht="15" customHeight="1" x14ac:dyDescent="0.25">
      <c r="A543" s="139" t="s">
        <v>46</v>
      </c>
      <c r="B543" s="137" t="s">
        <v>252</v>
      </c>
      <c r="G543" s="140"/>
      <c r="H543" s="141"/>
      <c r="I543" s="140"/>
    </row>
    <row r="544" spans="1:9" ht="15" customHeight="1" x14ac:dyDescent="0.25">
      <c r="A544" s="139" t="s">
        <v>69</v>
      </c>
      <c r="B544" s="137" t="s">
        <v>139</v>
      </c>
      <c r="G544" s="140"/>
      <c r="H544" s="141"/>
      <c r="I544" s="140"/>
    </row>
    <row r="545" spans="1:9" ht="15" customHeight="1" x14ac:dyDescent="0.25">
      <c r="A545" s="139" t="s">
        <v>45</v>
      </c>
      <c r="B545" s="137" t="s">
        <v>140</v>
      </c>
      <c r="G545" s="140"/>
      <c r="H545" s="141"/>
      <c r="I545" s="140"/>
    </row>
    <row r="546" spans="1:9" ht="15" customHeight="1" x14ac:dyDescent="0.25">
      <c r="A546" s="139" t="s">
        <v>136</v>
      </c>
      <c r="B546" s="137" t="s">
        <v>253</v>
      </c>
      <c r="G546" s="140"/>
      <c r="H546" s="141"/>
      <c r="I546" s="140"/>
    </row>
    <row r="547" spans="1:9" ht="15" customHeight="1" x14ac:dyDescent="0.25">
      <c r="A547" s="139" t="s">
        <v>141</v>
      </c>
      <c r="B547" s="137" t="s">
        <v>254</v>
      </c>
      <c r="G547" s="80"/>
      <c r="H547" s="137"/>
      <c r="I547" s="81"/>
    </row>
    <row r="548" spans="1:9" ht="15" customHeight="1" x14ac:dyDescent="0.25">
      <c r="A548" s="139" t="s">
        <v>143</v>
      </c>
      <c r="B548" s="137" t="s">
        <v>153</v>
      </c>
      <c r="G548" s="80"/>
      <c r="H548" s="137"/>
      <c r="I548" s="81"/>
    </row>
    <row r="549" spans="1:9" ht="15" customHeight="1" x14ac:dyDescent="0.25">
      <c r="A549" s="139" t="s">
        <v>145</v>
      </c>
      <c r="B549" s="137" t="s">
        <v>154</v>
      </c>
      <c r="G549" s="80"/>
      <c r="H549" s="137"/>
      <c r="I549" s="81"/>
    </row>
    <row r="550" spans="1:9" ht="15" customHeight="1" x14ac:dyDescent="0.25">
      <c r="A550" s="9" t="s">
        <v>146</v>
      </c>
      <c r="B550" s="137" t="s">
        <v>255</v>
      </c>
      <c r="G550" s="80"/>
      <c r="H550" s="137"/>
      <c r="I550" s="81"/>
    </row>
    <row r="551" spans="1:9" ht="15" customHeight="1" x14ac:dyDescent="0.25">
      <c r="A551" s="9" t="s">
        <v>148</v>
      </c>
      <c r="B551" s="137" t="s">
        <v>142</v>
      </c>
      <c r="G551" s="80"/>
      <c r="H551" s="137"/>
      <c r="I551" s="81"/>
    </row>
    <row r="552" spans="1:9" ht="15" customHeight="1" x14ac:dyDescent="0.25">
      <c r="A552" s="9" t="s">
        <v>149</v>
      </c>
      <c r="B552" s="137" t="s">
        <v>144</v>
      </c>
      <c r="G552" s="80"/>
      <c r="H552" s="137"/>
      <c r="I552" s="81"/>
    </row>
    <row r="553" spans="1:9" ht="15" customHeight="1" x14ac:dyDescent="0.25">
      <c r="A553" s="9" t="s">
        <v>150</v>
      </c>
      <c r="B553" s="49" t="s">
        <v>377</v>
      </c>
      <c r="G553" s="80"/>
      <c r="H553" s="137"/>
      <c r="I553" s="81"/>
    </row>
    <row r="554" spans="1:9" ht="15" customHeight="1" x14ac:dyDescent="0.25">
      <c r="A554" s="9"/>
      <c r="G554" s="80"/>
      <c r="H554" s="81"/>
      <c r="I554" s="80"/>
    </row>
    <row r="555" spans="1:9" ht="15" customHeight="1" x14ac:dyDescent="0.3">
      <c r="A555" s="77" t="s">
        <v>229</v>
      </c>
      <c r="B555" s="76" t="s">
        <v>266</v>
      </c>
      <c r="G555" s="80"/>
      <c r="H555" s="81"/>
      <c r="I555" s="80"/>
    </row>
    <row r="556" spans="1:9" ht="15" customHeight="1" x14ac:dyDescent="0.3">
      <c r="A556" s="77"/>
      <c r="B556" s="76" t="s">
        <v>328</v>
      </c>
      <c r="G556" s="80"/>
      <c r="H556" s="81"/>
      <c r="I556" s="80"/>
    </row>
    <row r="557" spans="1:9" ht="15" customHeight="1" x14ac:dyDescent="0.25">
      <c r="A557" s="139"/>
      <c r="B557" s="142" t="s">
        <v>324</v>
      </c>
      <c r="G557" s="80"/>
      <c r="H557" s="81"/>
      <c r="I557" s="80"/>
    </row>
    <row r="558" spans="1:9" ht="15" customHeight="1" x14ac:dyDescent="0.25">
      <c r="A558" s="139"/>
      <c r="B558" s="142" t="s">
        <v>374</v>
      </c>
      <c r="G558" s="80"/>
      <c r="H558" s="81"/>
      <c r="I558" s="80"/>
    </row>
    <row r="559" spans="1:9" ht="15" customHeight="1" x14ac:dyDescent="0.25">
      <c r="A559" s="139"/>
      <c r="B559" s="143" t="s">
        <v>372</v>
      </c>
      <c r="G559" s="80"/>
      <c r="H559" s="81"/>
      <c r="I559" s="80"/>
    </row>
    <row r="560" spans="1:9" ht="15" customHeight="1" x14ac:dyDescent="0.25">
      <c r="A560" s="139"/>
      <c r="B560" s="142" t="s">
        <v>325</v>
      </c>
      <c r="G560" s="80"/>
      <c r="H560" s="81"/>
      <c r="I560" s="80"/>
    </row>
    <row r="561" spans="1:9" ht="15" customHeight="1" x14ac:dyDescent="0.25">
      <c r="A561" s="139"/>
      <c r="B561" s="143" t="s">
        <v>373</v>
      </c>
      <c r="G561" s="80"/>
      <c r="H561" s="81"/>
      <c r="I561" s="80"/>
    </row>
    <row r="562" spans="1:9" ht="15" customHeight="1" x14ac:dyDescent="0.25">
      <c r="A562" s="9"/>
      <c r="B562" s="142" t="s">
        <v>366</v>
      </c>
      <c r="G562" s="80"/>
      <c r="H562" s="81"/>
      <c r="I562" s="80"/>
    </row>
    <row r="563" spans="1:9" ht="15" customHeight="1" x14ac:dyDescent="0.25">
      <c r="A563" s="9"/>
      <c r="B563" s="142" t="s">
        <v>256</v>
      </c>
      <c r="G563" s="80"/>
      <c r="H563" s="81"/>
      <c r="I563" s="80"/>
    </row>
    <row r="564" spans="1:9" ht="15" customHeight="1" x14ac:dyDescent="0.25">
      <c r="A564" s="9"/>
      <c r="B564" s="142" t="s">
        <v>375</v>
      </c>
      <c r="G564" s="80"/>
      <c r="H564" s="81"/>
      <c r="I564" s="80"/>
    </row>
    <row r="565" spans="1:9" ht="15" customHeight="1" x14ac:dyDescent="0.25">
      <c r="A565" s="9"/>
      <c r="B565" s="142" t="s">
        <v>326</v>
      </c>
      <c r="G565" s="80"/>
      <c r="H565" s="81"/>
      <c r="I565" s="80"/>
    </row>
    <row r="566" spans="1:9" ht="15" customHeight="1" x14ac:dyDescent="0.25">
      <c r="A566" s="9"/>
      <c r="B566" s="142" t="s">
        <v>327</v>
      </c>
      <c r="G566" s="80"/>
      <c r="H566" s="81"/>
      <c r="I566" s="80"/>
    </row>
    <row r="567" spans="1:9" ht="15" customHeight="1" x14ac:dyDescent="0.25">
      <c r="A567" s="9"/>
      <c r="B567" s="142" t="s">
        <v>155</v>
      </c>
      <c r="G567" s="80"/>
      <c r="H567" s="81"/>
      <c r="I567" s="80"/>
    </row>
    <row r="568" spans="1:9" ht="15" customHeight="1" x14ac:dyDescent="0.25">
      <c r="A568" s="9"/>
      <c r="B568" s="142" t="s">
        <v>257</v>
      </c>
      <c r="G568" s="80"/>
      <c r="H568" s="81"/>
      <c r="I568" s="80"/>
    </row>
    <row r="569" spans="1:9" ht="15" customHeight="1" x14ac:dyDescent="0.25">
      <c r="A569" s="9"/>
      <c r="B569" s="142"/>
      <c r="G569" s="80"/>
      <c r="H569" s="81"/>
      <c r="I569" s="80"/>
    </row>
    <row r="570" spans="1:9" ht="15" customHeight="1" x14ac:dyDescent="0.3">
      <c r="A570" s="9"/>
      <c r="B570" s="76" t="s">
        <v>329</v>
      </c>
      <c r="G570" s="80"/>
      <c r="H570" s="81"/>
      <c r="I570" s="80"/>
    </row>
    <row r="571" spans="1:9" ht="15" customHeight="1" x14ac:dyDescent="0.25">
      <c r="A571" s="9"/>
      <c r="B571" s="49" t="s">
        <v>323</v>
      </c>
      <c r="G571" s="80"/>
      <c r="H571" s="81"/>
      <c r="I571" s="80"/>
    </row>
    <row r="572" spans="1:9" ht="15" customHeight="1" x14ac:dyDescent="0.25">
      <c r="A572" s="9"/>
      <c r="B572" s="137" t="s">
        <v>270</v>
      </c>
      <c r="G572" s="80"/>
      <c r="H572" s="81"/>
      <c r="I572" s="80"/>
    </row>
    <row r="573" spans="1:9" ht="15" customHeight="1" x14ac:dyDescent="0.25">
      <c r="A573" s="9"/>
      <c r="B573" s="137"/>
      <c r="G573" s="80"/>
      <c r="H573" s="81"/>
      <c r="I573" s="80"/>
    </row>
    <row r="574" spans="1:9" ht="15" customHeight="1" x14ac:dyDescent="0.3">
      <c r="A574" s="9"/>
      <c r="B574" s="76" t="s">
        <v>330</v>
      </c>
      <c r="G574" s="80"/>
      <c r="H574" s="81"/>
      <c r="I574" s="80"/>
    </row>
    <row r="575" spans="1:9" ht="15" customHeight="1" x14ac:dyDescent="0.25">
      <c r="A575" s="9"/>
      <c r="B575" s="143" t="s">
        <v>331</v>
      </c>
      <c r="G575" s="80"/>
      <c r="H575" s="81"/>
      <c r="I575" s="80"/>
    </row>
    <row r="576" spans="1:9" ht="15" customHeight="1" x14ac:dyDescent="0.25">
      <c r="A576" s="9"/>
      <c r="B576" s="143" t="s">
        <v>369</v>
      </c>
      <c r="G576" s="80"/>
      <c r="H576" s="81"/>
      <c r="I576" s="80"/>
    </row>
    <row r="577" spans="1:9" ht="15" customHeight="1" x14ac:dyDescent="0.25">
      <c r="A577" s="9"/>
      <c r="B577" s="142" t="s">
        <v>332</v>
      </c>
      <c r="G577" s="80"/>
      <c r="H577" s="81"/>
      <c r="I577" s="80"/>
    </row>
    <row r="578" spans="1:9" ht="15" customHeight="1" x14ac:dyDescent="0.25">
      <c r="A578" s="9"/>
      <c r="B578" s="142" t="s">
        <v>336</v>
      </c>
      <c r="G578" s="80"/>
      <c r="H578" s="81"/>
      <c r="I578" s="80"/>
    </row>
    <row r="579" spans="1:9" ht="15" customHeight="1" x14ac:dyDescent="0.25">
      <c r="A579" s="9"/>
      <c r="B579" s="142" t="s">
        <v>261</v>
      </c>
      <c r="G579" s="80"/>
      <c r="H579" s="81"/>
      <c r="I579" s="80"/>
    </row>
    <row r="580" spans="1:9" ht="15" customHeight="1" x14ac:dyDescent="0.25">
      <c r="A580" s="9"/>
      <c r="B580" s="143" t="s">
        <v>334</v>
      </c>
      <c r="G580" s="80"/>
      <c r="H580" s="81"/>
      <c r="I580" s="80"/>
    </row>
    <row r="581" spans="1:9" ht="15" customHeight="1" x14ac:dyDescent="0.25">
      <c r="A581" s="9"/>
      <c r="B581" s="143" t="s">
        <v>262</v>
      </c>
      <c r="G581" s="80"/>
      <c r="H581" s="81"/>
      <c r="I581" s="80"/>
    </row>
    <row r="582" spans="1:9" ht="15" customHeight="1" x14ac:dyDescent="0.25">
      <c r="A582" s="9"/>
      <c r="B582" s="142" t="s">
        <v>335</v>
      </c>
      <c r="G582" s="80"/>
      <c r="H582" s="81"/>
      <c r="I582" s="80"/>
    </row>
    <row r="583" spans="1:9" ht="15" customHeight="1" x14ac:dyDescent="0.25">
      <c r="A583" s="9"/>
      <c r="B583" s="142" t="s">
        <v>376</v>
      </c>
      <c r="G583" s="80"/>
      <c r="H583" s="81"/>
      <c r="I583" s="80"/>
    </row>
    <row r="584" spans="1:9" ht="15" customHeight="1" x14ac:dyDescent="0.25">
      <c r="A584" s="9"/>
      <c r="B584" s="143" t="s">
        <v>263</v>
      </c>
      <c r="G584" s="80"/>
      <c r="H584" s="81"/>
      <c r="I584" s="80"/>
    </row>
    <row r="585" spans="1:9" ht="15" customHeight="1" x14ac:dyDescent="0.25">
      <c r="A585" s="9"/>
      <c r="B585" s="143" t="s">
        <v>333</v>
      </c>
      <c r="G585" s="80"/>
      <c r="H585" s="81"/>
      <c r="I585" s="80"/>
    </row>
    <row r="586" spans="1:9" ht="15" customHeight="1" x14ac:dyDescent="0.3">
      <c r="A586" s="9"/>
      <c r="B586" s="142"/>
      <c r="G586" s="27" t="s">
        <v>137</v>
      </c>
      <c r="H586" s="28"/>
      <c r="I586" s="27" t="s">
        <v>138</v>
      </c>
    </row>
    <row r="587" spans="1:9" ht="15" customHeight="1" x14ac:dyDescent="0.3">
      <c r="A587" s="9"/>
      <c r="B587" s="7" t="s">
        <v>378</v>
      </c>
      <c r="G587" s="27" t="s">
        <v>13</v>
      </c>
      <c r="H587" s="28"/>
      <c r="I587" s="27" t="s">
        <v>13</v>
      </c>
    </row>
    <row r="588" spans="1:9" ht="15" customHeight="1" x14ac:dyDescent="0.25">
      <c r="A588" s="9"/>
      <c r="B588" s="142" t="s">
        <v>379</v>
      </c>
    </row>
    <row r="589" spans="1:9" ht="15" customHeight="1" x14ac:dyDescent="0.25">
      <c r="A589" s="9"/>
      <c r="B589" s="142"/>
    </row>
    <row r="590" spans="1:9" ht="15" customHeight="1" x14ac:dyDescent="0.25">
      <c r="A590" s="9"/>
      <c r="B590" s="144" t="s">
        <v>337</v>
      </c>
      <c r="G590" s="80"/>
      <c r="H590" s="81"/>
      <c r="I590" s="80"/>
    </row>
    <row r="591" spans="1:9" ht="15" customHeight="1" x14ac:dyDescent="0.25">
      <c r="A591" s="9"/>
      <c r="B591" s="143" t="s">
        <v>258</v>
      </c>
      <c r="G591" s="80"/>
      <c r="H591" s="81"/>
      <c r="I591" s="80"/>
    </row>
    <row r="592" spans="1:9" ht="15" customHeight="1" x14ac:dyDescent="0.25">
      <c r="A592" s="9"/>
      <c r="B592" s="143" t="s">
        <v>380</v>
      </c>
      <c r="G592" s="80"/>
      <c r="H592" s="81"/>
      <c r="I592" s="80"/>
    </row>
    <row r="593" spans="1:9" ht="15" customHeight="1" x14ac:dyDescent="0.25">
      <c r="A593" s="9"/>
      <c r="B593" s="143" t="s">
        <v>338</v>
      </c>
      <c r="G593" s="80"/>
      <c r="H593" s="81"/>
      <c r="I593" s="80"/>
    </row>
    <row r="594" spans="1:9" ht="15" customHeight="1" x14ac:dyDescent="0.25">
      <c r="A594" s="9"/>
      <c r="B594" s="143" t="s">
        <v>366</v>
      </c>
      <c r="G594" s="80"/>
      <c r="H594" s="81"/>
      <c r="I594" s="80"/>
    </row>
    <row r="595" spans="1:9" ht="15" customHeight="1" x14ac:dyDescent="0.25">
      <c r="A595" s="9"/>
      <c r="B595" s="143" t="s">
        <v>339</v>
      </c>
      <c r="G595" s="80"/>
      <c r="H595" s="81"/>
      <c r="I595" s="80"/>
    </row>
    <row r="596" spans="1:9" ht="15" customHeight="1" x14ac:dyDescent="0.25">
      <c r="A596" s="9"/>
      <c r="B596" s="143" t="s">
        <v>259</v>
      </c>
      <c r="G596" s="80"/>
      <c r="H596" s="81"/>
      <c r="I596" s="80"/>
    </row>
    <row r="597" spans="1:9" ht="15" customHeight="1" x14ac:dyDescent="0.25">
      <c r="A597" s="9"/>
      <c r="B597" s="143" t="s">
        <v>260</v>
      </c>
      <c r="G597" s="80"/>
      <c r="H597" s="81"/>
      <c r="I597" s="80"/>
    </row>
    <row r="598" spans="1:9" ht="15" customHeight="1" x14ac:dyDescent="0.25">
      <c r="A598" s="9"/>
      <c r="B598" s="142"/>
      <c r="G598" s="80"/>
      <c r="H598" s="81"/>
      <c r="I598" s="80"/>
    </row>
    <row r="599" spans="1:9" ht="15" customHeight="1" x14ac:dyDescent="0.3">
      <c r="A599" s="9"/>
      <c r="B599" s="142"/>
      <c r="G599" s="145"/>
      <c r="H599" s="103"/>
      <c r="I599" s="145"/>
    </row>
    <row r="600" spans="1:9" ht="15" customHeight="1" x14ac:dyDescent="0.25">
      <c r="A600" s="9"/>
      <c r="B600" s="142"/>
      <c r="G600" s="80"/>
      <c r="H600" s="81"/>
      <c r="I600" s="80"/>
    </row>
    <row r="601" spans="1:9" ht="15" customHeight="1" x14ac:dyDescent="0.3">
      <c r="A601" s="77" t="s">
        <v>248</v>
      </c>
      <c r="B601" s="76" t="s">
        <v>267</v>
      </c>
      <c r="G601" s="38"/>
      <c r="H601" s="30"/>
      <c r="I601" s="38"/>
    </row>
    <row r="602" spans="1:9" ht="15" customHeight="1" x14ac:dyDescent="0.3">
      <c r="A602" s="9"/>
      <c r="G602" s="27" t="s">
        <v>137</v>
      </c>
      <c r="H602" s="28"/>
      <c r="I602" s="27" t="s">
        <v>138</v>
      </c>
    </row>
    <row r="603" spans="1:9" ht="15" customHeight="1" x14ac:dyDescent="0.3">
      <c r="A603" s="9"/>
      <c r="G603" s="27" t="s">
        <v>13</v>
      </c>
      <c r="H603" s="28"/>
      <c r="I603" s="27" t="s">
        <v>13</v>
      </c>
    </row>
    <row r="604" spans="1:9" ht="15" customHeight="1" x14ac:dyDescent="0.25">
      <c r="A604" s="9" t="s">
        <v>0</v>
      </c>
      <c r="G604" s="38"/>
      <c r="H604" s="30"/>
      <c r="I604" s="38"/>
    </row>
    <row r="605" spans="1:9" ht="15" customHeight="1" x14ac:dyDescent="0.25">
      <c r="A605" s="9" t="s">
        <v>10</v>
      </c>
      <c r="G605" s="38"/>
      <c r="H605" s="30"/>
      <c r="I605" s="38"/>
    </row>
    <row r="606" spans="1:9" ht="15" customHeight="1" x14ac:dyDescent="0.25">
      <c r="A606" s="9" t="s">
        <v>46</v>
      </c>
      <c r="G606" s="38"/>
      <c r="H606" s="30"/>
      <c r="I606" s="38"/>
    </row>
    <row r="607" spans="1:9" ht="15" customHeight="1" x14ac:dyDescent="0.25">
      <c r="A607" s="9" t="s">
        <v>69</v>
      </c>
      <c r="G607" s="38"/>
      <c r="H607" s="30"/>
      <c r="I607" s="38"/>
    </row>
    <row r="608" spans="1:9" ht="15" customHeight="1" x14ac:dyDescent="0.25">
      <c r="A608" s="9" t="s">
        <v>45</v>
      </c>
      <c r="G608" s="38"/>
      <c r="H608" s="30"/>
      <c r="I608" s="38"/>
    </row>
    <row r="609" spans="1:9" ht="15" customHeight="1" x14ac:dyDescent="0.25">
      <c r="A609" s="9" t="s">
        <v>136</v>
      </c>
      <c r="G609" s="38"/>
      <c r="H609" s="30"/>
      <c r="I609" s="38"/>
    </row>
    <row r="610" spans="1:9" ht="15" customHeight="1" x14ac:dyDescent="0.25">
      <c r="A610" s="9" t="s">
        <v>141</v>
      </c>
      <c r="G610" s="38"/>
      <c r="H610" s="30"/>
      <c r="I610" s="38"/>
    </row>
    <row r="611" spans="1:9" ht="15" customHeight="1" x14ac:dyDescent="0.25">
      <c r="A611" s="9" t="s">
        <v>143</v>
      </c>
      <c r="G611" s="38"/>
      <c r="H611" s="30"/>
      <c r="I611" s="38"/>
    </row>
    <row r="612" spans="1:9" ht="15" customHeight="1" x14ac:dyDescent="0.25">
      <c r="A612" s="9" t="s">
        <v>145</v>
      </c>
      <c r="G612" s="38"/>
      <c r="H612" s="30"/>
      <c r="I612" s="38"/>
    </row>
    <row r="613" spans="1:9" ht="15" customHeight="1" x14ac:dyDescent="0.25">
      <c r="A613" s="9" t="s">
        <v>146</v>
      </c>
      <c r="G613" s="38"/>
      <c r="H613" s="30"/>
      <c r="I613" s="38"/>
    </row>
    <row r="614" spans="1:9" ht="15" customHeight="1" x14ac:dyDescent="0.25">
      <c r="A614" s="9" t="s">
        <v>148</v>
      </c>
      <c r="G614" s="38"/>
      <c r="H614" s="30"/>
      <c r="I614" s="38"/>
    </row>
    <row r="615" spans="1:9" ht="15" customHeight="1" x14ac:dyDescent="0.25">
      <c r="A615" s="9" t="s">
        <v>149</v>
      </c>
      <c r="G615" s="38"/>
      <c r="H615" s="30"/>
      <c r="I615" s="38"/>
    </row>
    <row r="616" spans="1:9" ht="15" customHeight="1" x14ac:dyDescent="0.25">
      <c r="A616" s="9" t="s">
        <v>150</v>
      </c>
      <c r="G616" s="38"/>
      <c r="H616" s="30"/>
      <c r="I616" s="38"/>
    </row>
    <row r="617" spans="1:9" ht="15" customHeight="1" x14ac:dyDescent="0.25">
      <c r="A617" s="9" t="s">
        <v>151</v>
      </c>
      <c r="G617" s="38"/>
      <c r="H617" s="30"/>
      <c r="I617" s="38"/>
    </row>
    <row r="618" spans="1:9" ht="15" customHeight="1" x14ac:dyDescent="0.25">
      <c r="A618" s="9" t="s">
        <v>152</v>
      </c>
      <c r="G618" s="38"/>
      <c r="H618" s="30"/>
      <c r="I618" s="38"/>
    </row>
    <row r="619" spans="1:9" ht="15" customHeight="1" x14ac:dyDescent="0.3">
      <c r="A619" s="9"/>
      <c r="G619" s="145"/>
      <c r="H619" s="103"/>
      <c r="I619" s="145"/>
    </row>
    <row r="620" spans="1:9" ht="15" customHeight="1" x14ac:dyDescent="0.25">
      <c r="A620" s="9"/>
      <c r="G620" s="38"/>
      <c r="H620" s="30"/>
      <c r="I620" s="38"/>
    </row>
    <row r="621" spans="1:9" ht="15" customHeight="1" thickBot="1" x14ac:dyDescent="0.35">
      <c r="A621" s="9"/>
      <c r="B621" t="s">
        <v>269</v>
      </c>
      <c r="G621" s="126"/>
      <c r="H621" s="103"/>
      <c r="I621" s="126"/>
    </row>
    <row r="622" spans="1:9" ht="15" customHeight="1" thickTop="1" x14ac:dyDescent="0.25">
      <c r="A622" s="9"/>
      <c r="G622" s="38"/>
      <c r="H622" s="30"/>
      <c r="I622" s="38"/>
    </row>
    <row r="623" spans="1:9" ht="15" customHeight="1" x14ac:dyDescent="0.3">
      <c r="A623" s="6" t="s">
        <v>264</v>
      </c>
      <c r="B623" s="7" t="s">
        <v>250</v>
      </c>
      <c r="C623" s="28"/>
      <c r="D623" s="28"/>
      <c r="E623" s="28"/>
      <c r="F623" s="28"/>
      <c r="G623" s="25" t="s">
        <v>383</v>
      </c>
      <c r="H623" s="26"/>
      <c r="I623" s="25" t="s">
        <v>384</v>
      </c>
    </row>
    <row r="624" spans="1:9" ht="15" customHeight="1" x14ac:dyDescent="0.3">
      <c r="A624" s="6"/>
      <c r="B624" s="7"/>
      <c r="C624" s="28"/>
      <c r="D624" s="28"/>
      <c r="E624" s="28"/>
      <c r="F624" s="28"/>
      <c r="G624" s="25"/>
      <c r="H624" s="26"/>
      <c r="I624" s="25"/>
    </row>
    <row r="625" spans="1:9" ht="15" customHeight="1" x14ac:dyDescent="0.3">
      <c r="A625" s="6"/>
      <c r="B625" s="137" t="s">
        <v>203</v>
      </c>
      <c r="C625" s="28"/>
      <c r="D625" s="28"/>
      <c r="E625" s="28"/>
      <c r="F625" s="28"/>
      <c r="G625" s="146"/>
      <c r="H625" s="147"/>
      <c r="I625" s="146"/>
    </row>
    <row r="626" spans="1:9" ht="15" customHeight="1" x14ac:dyDescent="0.3">
      <c r="A626" s="9"/>
      <c r="B626" t="s">
        <v>210</v>
      </c>
      <c r="C626" s="28"/>
      <c r="D626" s="28"/>
      <c r="E626" s="28"/>
      <c r="F626" s="28"/>
      <c r="G626" s="148"/>
      <c r="H626" s="141"/>
      <c r="I626" s="148"/>
    </row>
    <row r="627" spans="1:9" ht="15" customHeight="1" x14ac:dyDescent="0.3">
      <c r="A627" s="9"/>
      <c r="C627" s="28"/>
      <c r="D627" s="28"/>
      <c r="E627" s="28"/>
      <c r="F627" s="28"/>
      <c r="G627" s="140"/>
      <c r="H627" s="141"/>
      <c r="I627" s="140"/>
    </row>
    <row r="628" spans="1:9" ht="15" customHeight="1" x14ac:dyDescent="0.25">
      <c r="A628" s="9"/>
      <c r="B628" t="s">
        <v>204</v>
      </c>
      <c r="C628" s="8"/>
      <c r="D628" s="8"/>
      <c r="E628" s="8"/>
      <c r="F628" s="8"/>
      <c r="G628" s="80"/>
      <c r="H628" s="149"/>
      <c r="I628" s="80"/>
    </row>
    <row r="629" spans="1:9" ht="15" customHeight="1" thickBot="1" x14ac:dyDescent="0.3">
      <c r="A629" s="9"/>
      <c r="B629" t="s">
        <v>388</v>
      </c>
      <c r="C629" s="8"/>
      <c r="D629" s="8"/>
      <c r="E629" s="8"/>
      <c r="F629" s="8"/>
      <c r="G629" s="110"/>
      <c r="H629" s="149"/>
      <c r="I629" s="110"/>
    </row>
    <row r="630" spans="1:9" ht="15" customHeight="1" thickTop="1" x14ac:dyDescent="0.25">
      <c r="A630" s="9"/>
      <c r="C630" s="8"/>
      <c r="D630" s="8"/>
      <c r="E630" s="8"/>
      <c r="F630" s="8"/>
      <c r="H630" s="8"/>
    </row>
    <row r="631" spans="1:9" ht="15" customHeight="1" x14ac:dyDescent="0.25">
      <c r="A631" s="9"/>
      <c r="C631" s="8"/>
      <c r="D631" s="8"/>
      <c r="E631" s="8"/>
      <c r="F631" s="8"/>
      <c r="H631" s="8"/>
    </row>
    <row r="632" spans="1:9" ht="15" customHeight="1" x14ac:dyDescent="0.25">
      <c r="A632" s="9"/>
      <c r="C632" s="8"/>
      <c r="D632" s="8"/>
      <c r="E632" s="8"/>
      <c r="F632" s="8"/>
      <c r="H632" s="8"/>
    </row>
  </sheetData>
  <sortState xmlns:xlrd2="http://schemas.microsoft.com/office/spreadsheetml/2017/richdata2" ref="B550:B553">
    <sortCondition ref="B550"/>
  </sortState>
  <mergeCells count="7">
    <mergeCell ref="B144:I144"/>
    <mergeCell ref="B362:I362"/>
    <mergeCell ref="B507:I507"/>
    <mergeCell ref="B526:E526"/>
    <mergeCell ref="B182:I182"/>
    <mergeCell ref="B230:I230"/>
    <mergeCell ref="B332:I332"/>
  </mergeCells>
  <phoneticPr fontId="0" type="noConversion"/>
  <pageMargins left="0.74803149606299213" right="0.39370078740157483" top="0.82677165354330717" bottom="0.70866141732283472" header="0.51181102362204722" footer="0.51181102362204722"/>
  <pageSetup paperSize="9" scale="98" orientation="portrait" horizontalDpi="4294967293" verticalDpi="300" r:id="rId1"/>
  <headerFooter alignWithMargins="0">
    <oddHeader>&amp;L NEDERDUITSE GEREFORMEERDE GEMEENTE .......................................................</oddHeader>
    <oddFooter>&amp;C&amp;12&amp;P</oddFooter>
  </headerFooter>
  <rowBreaks count="12" manualBreakCount="12">
    <brk id="50" max="16383" man="1"/>
    <brk id="91" max="16383" man="1"/>
    <brk id="144" max="16383" man="1"/>
    <brk id="182" max="16383" man="1"/>
    <brk id="230" max="16383" man="1"/>
    <brk id="279" max="16383" man="1"/>
    <brk id="332" max="16383" man="1"/>
    <brk id="386" max="16383" man="1"/>
    <brk id="443" max="16383" man="1"/>
    <brk id="492" max="16383" man="1"/>
    <brk id="536" max="16383" man="1"/>
    <brk id="58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CBA8ED255C234B8D7BC27905718F81" ma:contentTypeVersion="13" ma:contentTypeDescription="Create a new document." ma:contentTypeScope="" ma:versionID="9f071e093f1e6b23212356dbb8f077e3">
  <xsd:schema xmlns:xsd="http://www.w3.org/2001/XMLSchema" xmlns:xs="http://www.w3.org/2001/XMLSchema" xmlns:p="http://schemas.microsoft.com/office/2006/metadata/properties" xmlns:ns3="c0972596-994e-4a10-be53-a62c5693610c" xmlns:ns4="98715cbc-d220-4c48-8b56-d38a6532e7f8" targetNamespace="http://schemas.microsoft.com/office/2006/metadata/properties" ma:root="true" ma:fieldsID="6a55bf63e68152f89facdd925b443419" ns3:_="" ns4:_="">
    <xsd:import namespace="c0972596-994e-4a10-be53-a62c5693610c"/>
    <xsd:import namespace="98715cbc-d220-4c48-8b56-d38a6532e7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72596-994e-4a10-be53-a62c56936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715cbc-d220-4c48-8b56-d38a6532e7f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DF676F-6C9C-4126-8D47-EB9F20D5E3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10D94F-7828-4201-936E-E115258596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972596-994e-4a10-be53-a62c5693610c"/>
    <ds:schemaRef ds:uri="98715cbc-d220-4c48-8b56-d38a6532e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599C2F-BD4E-4363-955B-D9585433B74D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c0972596-994e-4a10-be53-a62c5693610c"/>
    <ds:schemaRef ds:uri="http://schemas.openxmlformats.org/package/2006/metadata/core-properties"/>
    <ds:schemaRef ds:uri="98715cbc-d220-4c48-8b56-d38a6532e7f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Finansiële State 2022</dc:title>
  <dc:creator>bossie@kaapkerk.co.za</dc:creator>
  <cp:lastModifiedBy>Annerina Viljoen</cp:lastModifiedBy>
  <cp:lastPrinted>2020-02-28T12:02:13Z</cp:lastPrinted>
  <dcterms:created xsi:type="dcterms:W3CDTF">2000-04-18T09:51:08Z</dcterms:created>
  <dcterms:modified xsi:type="dcterms:W3CDTF">2024-02-26T11:25:10Z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0x0101009CCBA8ED255C234B8D7BC27905718F81</vt:lpwstr>
  </property>
</Properties>
</file>